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AGROPEC\PUBLICACION PARA LA WEB\VOLUMEN IV\"/>
    </mc:Choice>
  </mc:AlternateContent>
  <bookViews>
    <workbookView xWindow="0" yWindow="0" windowWidth="28800" windowHeight="12135"/>
  </bookViews>
  <sheets>
    <sheet name="Cuadro 7" sheetId="1" r:id="rId1"/>
  </sheets>
  <definedNames>
    <definedName name="_xlnm._FilterDatabase" localSheetId="0" hidden="1">'Cuadro 7'!#REF!</definedName>
    <definedName name="_xlnm.Print_Area" localSheetId="0">'Cuadro 7'!$A$1:$F$352</definedName>
    <definedName name="_xlnm.Print_Titles" localSheetId="0">'Cuadro 7'!$1:$3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B179" i="1" l="1"/>
  <c r="D165" i="1"/>
  <c r="B149" i="1"/>
  <c r="D149" i="1"/>
  <c r="E149" i="1"/>
  <c r="B170" i="1" l="1"/>
  <c r="D232" i="1"/>
  <c r="C170" i="1"/>
  <c r="C149" i="1"/>
  <c r="E179" i="1"/>
  <c r="D119" i="1"/>
  <c r="D170" i="1"/>
  <c r="D179" i="1"/>
  <c r="C165" i="1"/>
  <c r="D202" i="1"/>
  <c r="E165" i="1"/>
  <c r="B202" i="1"/>
  <c r="B165" i="1"/>
  <c r="E202" i="1"/>
  <c r="F165" i="1"/>
  <c r="F149" i="1"/>
  <c r="E170" i="1"/>
  <c r="C202" i="1"/>
  <c r="E232" i="1"/>
  <c r="C232" i="1"/>
  <c r="F232" i="1"/>
  <c r="B232" i="1"/>
  <c r="F202" i="1"/>
  <c r="F179" i="1"/>
  <c r="C179" i="1"/>
  <c r="F170" i="1"/>
  <c r="E119" i="1"/>
  <c r="C119" i="1"/>
  <c r="F119" i="1"/>
  <c r="B119" i="1"/>
  <c r="D268" i="1"/>
  <c r="E268" i="1"/>
  <c r="F268" i="1"/>
  <c r="C268" i="1"/>
  <c r="B268" i="1"/>
  <c r="B272" i="1"/>
  <c r="D272" i="1"/>
  <c r="E272" i="1"/>
  <c r="F272" i="1"/>
  <c r="C272" i="1"/>
  <c r="B275" i="1"/>
  <c r="D84" i="1"/>
  <c r="E84" i="1"/>
  <c r="C84" i="1"/>
  <c r="F84" i="1"/>
  <c r="B84" i="1"/>
  <c r="C50" i="1"/>
  <c r="D5" i="1"/>
  <c r="C5" i="1" l="1"/>
  <c r="C275" i="1"/>
  <c r="F275" i="1"/>
  <c r="E275" i="1"/>
  <c r="D275" i="1"/>
  <c r="D50" i="1"/>
  <c r="E50" i="1"/>
  <c r="B5" i="1"/>
  <c r="B50" i="1"/>
  <c r="F50" i="1"/>
  <c r="F5" i="1"/>
  <c r="B4" i="1" l="1"/>
  <c r="F4" i="1"/>
  <c r="C4" i="1"/>
  <c r="E4" i="1"/>
  <c r="D4" i="1"/>
</calcChain>
</file>

<file path=xl/sharedStrings.xml><?xml version="1.0" encoding="utf-8"?>
<sst xmlns="http://schemas.openxmlformats.org/spreadsheetml/2006/main" count="356" uniqueCount="349">
  <si>
    <t>Explotaciones</t>
  </si>
  <si>
    <t>Sembrada</t>
  </si>
  <si>
    <t>Perdida</t>
  </si>
  <si>
    <t>Mecanizada</t>
  </si>
  <si>
    <t>Bocas del Toro</t>
  </si>
  <si>
    <t>Coclé</t>
  </si>
  <si>
    <t>Colón</t>
  </si>
  <si>
    <t>Chiriquí</t>
  </si>
  <si>
    <t>Darién</t>
  </si>
  <si>
    <t>Herrera</t>
  </si>
  <si>
    <t>Los Santos</t>
  </si>
  <si>
    <t>Panamá</t>
  </si>
  <si>
    <t>Veraguas</t>
  </si>
  <si>
    <t>Comarca Kuna Yala</t>
  </si>
  <si>
    <t>Comarca Emberá</t>
  </si>
  <si>
    <t>Comarca Ngäbe Buglé</t>
  </si>
  <si>
    <t>Provincia, comarca indígena, distrito y corregimiento</t>
  </si>
  <si>
    <t xml:space="preserve"> -   Cantidad nula o cero.</t>
  </si>
  <si>
    <t xml:space="preserve">     Miraflores</t>
  </si>
  <si>
    <t xml:space="preserve">   Penonomé</t>
  </si>
  <si>
    <t xml:space="preserve">   San Miguelito</t>
  </si>
  <si>
    <t xml:space="preserve">   Bocas del Toro</t>
  </si>
  <si>
    <t xml:space="preserve">     Bastimentos</t>
  </si>
  <si>
    <t xml:space="preserve">     Punta Laurel</t>
  </si>
  <si>
    <t xml:space="preserve">     Tierra Oscura</t>
  </si>
  <si>
    <t xml:space="preserve">     Bocas del Drago</t>
  </si>
  <si>
    <t xml:space="preserve">     San Cristóbal</t>
  </si>
  <si>
    <t xml:space="preserve">   Changuinola</t>
  </si>
  <si>
    <t xml:space="preserve">     Guabito</t>
  </si>
  <si>
    <t xml:space="preserve">     El Teribe</t>
  </si>
  <si>
    <t xml:space="preserve">     El Empalme</t>
  </si>
  <si>
    <t xml:space="preserve">     Las Tablas</t>
  </si>
  <si>
    <t xml:space="preserve">     Cochigró</t>
  </si>
  <si>
    <t xml:space="preserve">     La Gloria</t>
  </si>
  <si>
    <t xml:space="preserve">     Las Delicias</t>
  </si>
  <si>
    <t xml:space="preserve">     Barriada 4 de Abril</t>
  </si>
  <si>
    <t xml:space="preserve">     El Silencio</t>
  </si>
  <si>
    <t xml:space="preserve">     Finca 6</t>
  </si>
  <si>
    <t xml:space="preserve">     Finca 30</t>
  </si>
  <si>
    <t xml:space="preserve">     Finca 60</t>
  </si>
  <si>
    <t xml:space="preserve">     Barranco Adentro</t>
  </si>
  <si>
    <t xml:space="preserve">     Finca 4</t>
  </si>
  <si>
    <t xml:space="preserve">     Finca 51</t>
  </si>
  <si>
    <t xml:space="preserve">     Finca 66</t>
  </si>
  <si>
    <t xml:space="preserve">     La Mesa</t>
  </si>
  <si>
    <t xml:space="preserve">   Chiriquí Grande</t>
  </si>
  <si>
    <t xml:space="preserve">     Miramar</t>
  </si>
  <si>
    <t xml:space="preserve">     Punta Peña</t>
  </si>
  <si>
    <t xml:space="preserve">     Punta Robalo</t>
  </si>
  <si>
    <t xml:space="preserve">     Rambala</t>
  </si>
  <si>
    <t xml:space="preserve">     Bajo Cedro</t>
  </si>
  <si>
    <t xml:space="preserve">   Almirante</t>
  </si>
  <si>
    <t xml:space="preserve">     Barrio Francés</t>
  </si>
  <si>
    <t xml:space="preserve">     Barriada Guaymí</t>
  </si>
  <si>
    <t xml:space="preserve">     Nance del Risco</t>
  </si>
  <si>
    <t xml:space="preserve">     Valle de Agua Arriba</t>
  </si>
  <si>
    <t xml:space="preserve">     Valle del Risco</t>
  </si>
  <si>
    <t xml:space="preserve">     Bajo Culubre</t>
  </si>
  <si>
    <t xml:space="preserve">     Cauchero</t>
  </si>
  <si>
    <t xml:space="preserve">     Ceiba</t>
  </si>
  <si>
    <t xml:space="preserve">   Antón</t>
  </si>
  <si>
    <t xml:space="preserve">     Cabuya</t>
  </si>
  <si>
    <t xml:space="preserve">     El Chirú</t>
  </si>
  <si>
    <t xml:space="preserve">     El Valle</t>
  </si>
  <si>
    <t xml:space="preserve">     Juan Díaz</t>
  </si>
  <si>
    <t xml:space="preserve">     Río Hato</t>
  </si>
  <si>
    <t xml:space="preserve">     San Juan de Dios</t>
  </si>
  <si>
    <t xml:space="preserve">     Santa Rita</t>
  </si>
  <si>
    <t xml:space="preserve">     Caballero</t>
  </si>
  <si>
    <t xml:space="preserve">   La Pintada</t>
  </si>
  <si>
    <t xml:space="preserve">     El Harino</t>
  </si>
  <si>
    <t xml:space="preserve">     Llano Grande</t>
  </si>
  <si>
    <t xml:space="preserve">     Piedras Gordas</t>
  </si>
  <si>
    <t xml:space="preserve">     Las Lomas</t>
  </si>
  <si>
    <t xml:space="preserve">     Llano Norte</t>
  </si>
  <si>
    <t xml:space="preserve">   Natá</t>
  </si>
  <si>
    <t xml:space="preserve">     Capellanía</t>
  </si>
  <si>
    <t xml:space="preserve">     Las Huacas</t>
  </si>
  <si>
    <t xml:space="preserve">   Olá</t>
  </si>
  <si>
    <t xml:space="preserve">     El Copé</t>
  </si>
  <si>
    <t xml:space="preserve">     Cañaveral</t>
  </si>
  <si>
    <t xml:space="preserve">     Chiguirí Arriba</t>
  </si>
  <si>
    <t xml:space="preserve">     El Coco</t>
  </si>
  <si>
    <t xml:space="preserve">     Pajonal</t>
  </si>
  <si>
    <t xml:space="preserve">     Río Indio</t>
  </si>
  <si>
    <t xml:space="preserve">     Toabré</t>
  </si>
  <si>
    <t xml:space="preserve">     Boca de Tucué</t>
  </si>
  <si>
    <t xml:space="preserve">     Candelario Ovalle</t>
  </si>
  <si>
    <t xml:space="preserve">     General Victoriano Lorenzo</t>
  </si>
  <si>
    <t xml:space="preserve">     Las Minas</t>
  </si>
  <si>
    <t xml:space="preserve">     San Miguel</t>
  </si>
  <si>
    <t xml:space="preserve">   Colón</t>
  </si>
  <si>
    <t xml:space="preserve">     Buena Vista</t>
  </si>
  <si>
    <t xml:space="preserve">     Cativá</t>
  </si>
  <si>
    <t xml:space="preserve">     Ciricito</t>
  </si>
  <si>
    <t xml:space="preserve">     Cristóbal</t>
  </si>
  <si>
    <t xml:space="preserve">     Escobal</t>
  </si>
  <si>
    <t xml:space="preserve">     Limón</t>
  </si>
  <si>
    <t xml:space="preserve">     Nueva Providencia</t>
  </si>
  <si>
    <t xml:space="preserve">     Puerto Pilón</t>
  </si>
  <si>
    <t xml:space="preserve">     Sabanitas</t>
  </si>
  <si>
    <t xml:space="preserve">     Salamanca</t>
  </si>
  <si>
    <t xml:space="preserve">     San Juan</t>
  </si>
  <si>
    <t xml:space="preserve">     Cristóbal Este</t>
  </si>
  <si>
    <t xml:space="preserve">   Chagres</t>
  </si>
  <si>
    <t xml:space="preserve">     Achiote</t>
  </si>
  <si>
    <t xml:space="preserve">     La Encantada</t>
  </si>
  <si>
    <t xml:space="preserve">     Palmas Bellas</t>
  </si>
  <si>
    <t xml:space="preserve">     Piña</t>
  </si>
  <si>
    <t xml:space="preserve">   Donoso</t>
  </si>
  <si>
    <t xml:space="preserve">     Coclé Del Norte</t>
  </si>
  <si>
    <t xml:space="preserve">     El Guásimo</t>
  </si>
  <si>
    <t xml:space="preserve">     Gobea</t>
  </si>
  <si>
    <t xml:space="preserve">   Portobelo</t>
  </si>
  <si>
    <t xml:space="preserve">     Isla Grande</t>
  </si>
  <si>
    <t xml:space="preserve">   Santa Isabel</t>
  </si>
  <si>
    <t xml:space="preserve">     Palmira</t>
  </si>
  <si>
    <t xml:space="preserve">     Santa Isabel</t>
  </si>
  <si>
    <t xml:space="preserve">   Omar Torrijos Herrera</t>
  </si>
  <si>
    <t xml:space="preserve">     San José del General</t>
  </si>
  <si>
    <t xml:space="preserve">     Nueva Esperanza</t>
  </si>
  <si>
    <t xml:space="preserve">     San Juan de Turbe</t>
  </si>
  <si>
    <t xml:space="preserve">   Alanje</t>
  </si>
  <si>
    <t xml:space="preserve">     El Tejar</t>
  </si>
  <si>
    <t xml:space="preserve">     Palo Grande</t>
  </si>
  <si>
    <t xml:space="preserve">   Barú</t>
  </si>
  <si>
    <t xml:space="preserve">     Progreso</t>
  </si>
  <si>
    <t xml:space="preserve">     Rodolfo Aguilar Delgado</t>
  </si>
  <si>
    <t xml:space="preserve">     El Palmar</t>
  </si>
  <si>
    <t xml:space="preserve">     Manaca</t>
  </si>
  <si>
    <t xml:space="preserve">   Boquete</t>
  </si>
  <si>
    <t xml:space="preserve">     Caldera</t>
  </si>
  <si>
    <t xml:space="preserve">   Bugaba</t>
  </si>
  <si>
    <t xml:space="preserve">     La Estrella</t>
  </si>
  <si>
    <t xml:space="preserve">   David</t>
  </si>
  <si>
    <t xml:space="preserve">     San Pablo Viejo</t>
  </si>
  <si>
    <t xml:space="preserve">   Dolega</t>
  </si>
  <si>
    <t xml:space="preserve">     Dos Ríos</t>
  </si>
  <si>
    <t xml:space="preserve">     Los Anastacios</t>
  </si>
  <si>
    <t xml:space="preserve">   Gualaca</t>
  </si>
  <si>
    <t xml:space="preserve">     Hornito</t>
  </si>
  <si>
    <t xml:space="preserve">   San Félix</t>
  </si>
  <si>
    <t xml:space="preserve">     Santa Cruz</t>
  </si>
  <si>
    <t xml:space="preserve">   Chepigana</t>
  </si>
  <si>
    <t xml:space="preserve">     Jaqué</t>
  </si>
  <si>
    <t xml:space="preserve">     Puerto Piña</t>
  </si>
  <si>
    <t xml:space="preserve">     Taimatí</t>
  </si>
  <si>
    <t xml:space="preserve">     Tucutí</t>
  </si>
  <si>
    <t xml:space="preserve">   Pinogana</t>
  </si>
  <si>
    <t xml:space="preserve">     Boca de Cupé</t>
  </si>
  <si>
    <t xml:space="preserve">     Metetí</t>
  </si>
  <si>
    <t xml:space="preserve">   Santa Fe</t>
  </si>
  <si>
    <t xml:space="preserve">     Río Congo</t>
  </si>
  <si>
    <t xml:space="preserve">     Río Iglesias</t>
  </si>
  <si>
    <t xml:space="preserve">     Agua Fría</t>
  </si>
  <si>
    <t xml:space="preserve">     Santa Fe</t>
  </si>
  <si>
    <t xml:space="preserve">     Zapallal</t>
  </si>
  <si>
    <t xml:space="preserve">   Las Minas</t>
  </si>
  <si>
    <t xml:space="preserve">   Santa María</t>
  </si>
  <si>
    <t xml:space="preserve">   Macaracas</t>
  </si>
  <si>
    <t xml:space="preserve">     Espino Amarillo</t>
  </si>
  <si>
    <t xml:space="preserve">   Pedasí</t>
  </si>
  <si>
    <t xml:space="preserve">     Oria Arriba</t>
  </si>
  <si>
    <t xml:space="preserve">   Pocrí</t>
  </si>
  <si>
    <t xml:space="preserve">     Paritilla</t>
  </si>
  <si>
    <t xml:space="preserve">   Tonosí</t>
  </si>
  <si>
    <t xml:space="preserve">     Guánico</t>
  </si>
  <si>
    <t xml:space="preserve">   Chepo</t>
  </si>
  <si>
    <t xml:space="preserve">     Las Margaritas</t>
  </si>
  <si>
    <t xml:space="preserve">     Tortí</t>
  </si>
  <si>
    <t xml:space="preserve">   Chimán</t>
  </si>
  <si>
    <t xml:space="preserve">     Unión Santeña</t>
  </si>
  <si>
    <t xml:space="preserve">   Panamá</t>
  </si>
  <si>
    <t xml:space="preserve">     Pedregal</t>
  </si>
  <si>
    <t xml:space="preserve">     Ancón</t>
  </si>
  <si>
    <t xml:space="preserve">     Chilibre</t>
  </si>
  <si>
    <t xml:space="preserve">     Las Cumbres</t>
  </si>
  <si>
    <t xml:space="preserve">     Pacora</t>
  </si>
  <si>
    <t xml:space="preserve">     San Martín</t>
  </si>
  <si>
    <t xml:space="preserve">     Las Mañanitas</t>
  </si>
  <si>
    <t xml:space="preserve">     24 de Diciembre</t>
  </si>
  <si>
    <t xml:space="preserve">     Alcalde Díaz</t>
  </si>
  <si>
    <t xml:space="preserve">     Ernesto Córdoba Campos</t>
  </si>
  <si>
    <t xml:space="preserve">     Caimitillo</t>
  </si>
  <si>
    <t xml:space="preserve">     Las Garzas</t>
  </si>
  <si>
    <t xml:space="preserve">     Belisario Porras</t>
  </si>
  <si>
    <t xml:space="preserve">   Arraiján</t>
  </si>
  <si>
    <t xml:space="preserve">     Juan Demóstenes Arosemena</t>
  </si>
  <si>
    <t xml:space="preserve">     Nuevo Emperador</t>
  </si>
  <si>
    <t xml:space="preserve">     Santa Clara</t>
  </si>
  <si>
    <t xml:space="preserve">     Vista Alegre</t>
  </si>
  <si>
    <t xml:space="preserve">     Burunga</t>
  </si>
  <si>
    <t xml:space="preserve">     Cerro Silvestre</t>
  </si>
  <si>
    <t xml:space="preserve">   Capira</t>
  </si>
  <si>
    <t xml:space="preserve">     Cirí de  Los Sotos</t>
  </si>
  <si>
    <t xml:space="preserve">     Cirí Grande</t>
  </si>
  <si>
    <t xml:space="preserve">     El Cacao</t>
  </si>
  <si>
    <t xml:space="preserve">     Villa Carmen</t>
  </si>
  <si>
    <t xml:space="preserve">     Santa Rosa</t>
  </si>
  <si>
    <t xml:space="preserve">   Chame</t>
  </si>
  <si>
    <t xml:space="preserve">     Las Lajas</t>
  </si>
  <si>
    <t xml:space="preserve">     Sajalices</t>
  </si>
  <si>
    <t xml:space="preserve">   La Chorrera</t>
  </si>
  <si>
    <t xml:space="preserve">     Barrio Balboa</t>
  </si>
  <si>
    <t xml:space="preserve">     Amador</t>
  </si>
  <si>
    <t xml:space="preserve">     Feuillet</t>
  </si>
  <si>
    <t xml:space="preserve">     Guadalupe</t>
  </si>
  <si>
    <t xml:space="preserve">     Herrera</t>
  </si>
  <si>
    <t xml:space="preserve">     Los Díaz</t>
  </si>
  <si>
    <t xml:space="preserve">   San Carlos</t>
  </si>
  <si>
    <t xml:space="preserve">     La Ermita</t>
  </si>
  <si>
    <t xml:space="preserve">     La Laguna</t>
  </si>
  <si>
    <t xml:space="preserve">     Los Llanitos</t>
  </si>
  <si>
    <t xml:space="preserve">     San José</t>
  </si>
  <si>
    <t xml:space="preserve">   Atalaya</t>
  </si>
  <si>
    <t xml:space="preserve">     San Antonio</t>
  </si>
  <si>
    <t xml:space="preserve">   Calobre</t>
  </si>
  <si>
    <t xml:space="preserve">     Chitra</t>
  </si>
  <si>
    <t xml:space="preserve">     La Yeguada</t>
  </si>
  <si>
    <t xml:space="preserve">   Cañazas</t>
  </si>
  <si>
    <t xml:space="preserve">     Cerro Plata</t>
  </si>
  <si>
    <t xml:space="preserve">     El Picador</t>
  </si>
  <si>
    <t xml:space="preserve">     Los Valles</t>
  </si>
  <si>
    <t xml:space="preserve">   Las Palmas</t>
  </si>
  <si>
    <t xml:space="preserve">     Cerro de Casa</t>
  </si>
  <si>
    <t xml:space="preserve">     San Martín de Porres</t>
  </si>
  <si>
    <t xml:space="preserve">     Manuel E. Amador Terrero</t>
  </si>
  <si>
    <t xml:space="preserve">   Montijo</t>
  </si>
  <si>
    <t xml:space="preserve">     Pilón</t>
  </si>
  <si>
    <t xml:space="preserve">     Calovébora</t>
  </si>
  <si>
    <t xml:space="preserve">     El Alto</t>
  </si>
  <si>
    <t xml:space="preserve">     El Cuay</t>
  </si>
  <si>
    <t xml:space="preserve">     El Pantano</t>
  </si>
  <si>
    <t xml:space="preserve">     Gatú o Gatucito</t>
  </si>
  <si>
    <t xml:space="preserve">     Río Luis</t>
  </si>
  <si>
    <t xml:space="preserve">   Soná</t>
  </si>
  <si>
    <t xml:space="preserve">     El Marañón</t>
  </si>
  <si>
    <t xml:space="preserve">     Quebrada de Oro</t>
  </si>
  <si>
    <t xml:space="preserve">   Mariato</t>
  </si>
  <si>
    <t xml:space="preserve">     Arenas</t>
  </si>
  <si>
    <t xml:space="preserve">     Quebro</t>
  </si>
  <si>
    <t xml:space="preserve">     Tebario</t>
  </si>
  <si>
    <t xml:space="preserve">   Comarca Kuna Yala</t>
  </si>
  <si>
    <t xml:space="preserve">     Puerto Obaldía</t>
  </si>
  <si>
    <t xml:space="preserve">   Cémaco</t>
  </si>
  <si>
    <t xml:space="preserve">     Manuel Ortega</t>
  </si>
  <si>
    <t xml:space="preserve">   Besiko</t>
  </si>
  <si>
    <t xml:space="preserve">     Boca de Balsa</t>
  </si>
  <si>
    <t xml:space="preserve">     Camarón Arriba</t>
  </si>
  <si>
    <t xml:space="preserve">     Cerro Banco</t>
  </si>
  <si>
    <t xml:space="preserve">     Cerro de Patena</t>
  </si>
  <si>
    <t xml:space="preserve">     Emplanada de Chorcha</t>
  </si>
  <si>
    <t xml:space="preserve">     Nämnoni</t>
  </si>
  <si>
    <t xml:space="preserve">   Mironó</t>
  </si>
  <si>
    <t xml:space="preserve">     Cascabel</t>
  </si>
  <si>
    <t xml:space="preserve">     Hato Corotú</t>
  </si>
  <si>
    <t xml:space="preserve">     Hato Culantro</t>
  </si>
  <si>
    <t xml:space="preserve">     Hato Jobo</t>
  </si>
  <si>
    <t xml:space="preserve">     Hato Julí</t>
  </si>
  <si>
    <t xml:space="preserve">     Quebrada de Loro</t>
  </si>
  <si>
    <t xml:space="preserve">     Salto Dupí</t>
  </si>
  <si>
    <t xml:space="preserve">   Müna</t>
  </si>
  <si>
    <t xml:space="preserve">     Cerro Puerco</t>
  </si>
  <si>
    <t xml:space="preserve">     Krüa</t>
  </si>
  <si>
    <t xml:space="preserve">     Maraca</t>
  </si>
  <si>
    <t xml:space="preserve">     Peña Blanca</t>
  </si>
  <si>
    <t xml:space="preserve">     Roka</t>
  </si>
  <si>
    <t xml:space="preserve">     Sitio Prado</t>
  </si>
  <si>
    <t xml:space="preserve">     Ümani</t>
  </si>
  <si>
    <t xml:space="preserve">     Diko</t>
  </si>
  <si>
    <t xml:space="preserve">     Kikari</t>
  </si>
  <si>
    <t xml:space="preserve">     Mreeni</t>
  </si>
  <si>
    <t xml:space="preserve">   Nole Duima</t>
  </si>
  <si>
    <t xml:space="preserve">     Hato Chamí</t>
  </si>
  <si>
    <t xml:space="preserve">     Jädaberi</t>
  </si>
  <si>
    <t xml:space="preserve">     Lajero</t>
  </si>
  <si>
    <t xml:space="preserve">   Ñürüm</t>
  </si>
  <si>
    <t xml:space="preserve">     Agua Salud</t>
  </si>
  <si>
    <t xml:space="preserve">     Alto de Jesús</t>
  </si>
  <si>
    <t xml:space="preserve">     Cerro Pelado</t>
  </si>
  <si>
    <t xml:space="preserve">     El Paredón</t>
  </si>
  <si>
    <t xml:space="preserve">     El Piro</t>
  </si>
  <si>
    <t xml:space="preserve">     Guayabito</t>
  </si>
  <si>
    <t xml:space="preserve">     Güibale</t>
  </si>
  <si>
    <t xml:space="preserve">     El Peñón</t>
  </si>
  <si>
    <t xml:space="preserve">   Kankintú</t>
  </si>
  <si>
    <t xml:space="preserve">     Guoroni</t>
  </si>
  <si>
    <t xml:space="preserve">     Kankintú</t>
  </si>
  <si>
    <t xml:space="preserve">     Mününi</t>
  </si>
  <si>
    <t xml:space="preserve">     Piedra Roja</t>
  </si>
  <si>
    <t xml:space="preserve">     Calante</t>
  </si>
  <si>
    <t xml:space="preserve">     Tolote</t>
  </si>
  <si>
    <t xml:space="preserve">   Kusapín</t>
  </si>
  <si>
    <t xml:space="preserve">     Bahía Azul</t>
  </si>
  <si>
    <t xml:space="preserve">     Río Chiriquí</t>
  </si>
  <si>
    <t xml:space="preserve">     Tobobe</t>
  </si>
  <si>
    <t xml:space="preserve">   Jirondai</t>
  </si>
  <si>
    <t xml:space="preserve">     Samboa</t>
  </si>
  <si>
    <t xml:space="preserve">     Bürí</t>
  </si>
  <si>
    <t xml:space="preserve">     Guariviara</t>
  </si>
  <si>
    <t xml:space="preserve">     Man Creek</t>
  </si>
  <si>
    <t xml:space="preserve">     Tuwai</t>
  </si>
  <si>
    <t xml:space="preserve">     Bocas del Toro (cabecera)</t>
  </si>
  <si>
    <t xml:space="preserve">     Changuinola (cabecera)</t>
  </si>
  <si>
    <t xml:space="preserve">     Chiriquí Grande (cabecera)</t>
  </si>
  <si>
    <t xml:space="preserve">     Almirante (cabecera)</t>
  </si>
  <si>
    <t xml:space="preserve">     Penonomé (cabecera)</t>
  </si>
  <si>
    <t xml:space="preserve">     Miguel de la Borda (cabecera)</t>
  </si>
  <si>
    <t xml:space="preserve">     Portobelo (cabecera)</t>
  </si>
  <si>
    <t xml:space="preserve">     Alanje (cabecera)</t>
  </si>
  <si>
    <t xml:space="preserve">     Puerto Armuelles (cabecera)</t>
  </si>
  <si>
    <t xml:space="preserve">     La Concepción (cabecera)</t>
  </si>
  <si>
    <t xml:space="preserve">     Dolega (cabecera)</t>
  </si>
  <si>
    <t xml:space="preserve">     Gualaca (cabecera)</t>
  </si>
  <si>
    <t xml:space="preserve">     Las Lajas (cabecera)</t>
  </si>
  <si>
    <t xml:space="preserve">     El Real de Santa María (cabecera)</t>
  </si>
  <si>
    <t xml:space="preserve">     Las Minas (cabecera)</t>
  </si>
  <si>
    <t xml:space="preserve">     Santa María (cabecera)</t>
  </si>
  <si>
    <t xml:space="preserve">     Chimán (cabecera)</t>
  </si>
  <si>
    <t xml:space="preserve">     Calobre (cabecera)</t>
  </si>
  <si>
    <t xml:space="preserve">     Cañazas (cabecera)</t>
  </si>
  <si>
    <t xml:space="preserve">     Santa Fe (cabecera)</t>
  </si>
  <si>
    <t xml:space="preserve">     Llano de Catival o Mariato (cabecera)</t>
  </si>
  <si>
    <t xml:space="preserve">     Narganá (cabecera)</t>
  </si>
  <si>
    <t xml:space="preserve">     Soloy (cabecera)</t>
  </si>
  <si>
    <t xml:space="preserve">     Hato Pilón (cabecera)</t>
  </si>
  <si>
    <t xml:space="preserve">     Chichica (cabecera)</t>
  </si>
  <si>
    <t xml:space="preserve">     Cerro Iglesias (cabecera)</t>
  </si>
  <si>
    <t xml:space="preserve">     Buenos Aires (cabecera)</t>
  </si>
  <si>
    <t xml:space="preserve">     Bisira (cabecera)</t>
  </si>
  <si>
    <t xml:space="preserve">     Kusapín (cabecera)</t>
  </si>
  <si>
    <t>TOTAL</t>
  </si>
  <si>
    <t>Superficie (en hectáreas)</t>
  </si>
  <si>
    <t xml:space="preserve">     Aserrío de  Gariché</t>
  </si>
  <si>
    <t xml:space="preserve">   Santa Catalina o Calovébora </t>
  </si>
  <si>
    <t xml:space="preserve">     Santa Catalina o Calovébora </t>
  </si>
  <si>
    <t xml:space="preserve">     Alto Bilingüe </t>
  </si>
  <si>
    <t xml:space="preserve">     Loma Yuca </t>
  </si>
  <si>
    <t xml:space="preserve">     San Pedrito</t>
  </si>
  <si>
    <t xml:space="preserve">     Valle Bonito </t>
  </si>
  <si>
    <t xml:space="preserve">     El Piro No.2 </t>
  </si>
  <si>
    <t xml:space="preserve">Panamá Oeste </t>
  </si>
  <si>
    <t>0.00</t>
  </si>
  <si>
    <t xml:space="preserve">           Cuando la cantidad es menor a la mitad de unidad o fracción decimal adoptada, para la expresión del dato.</t>
  </si>
  <si>
    <t>0.0</t>
  </si>
  <si>
    <t xml:space="preserve">     Chepo (cabecera)</t>
  </si>
  <si>
    <t>Cuadro 7. DACHÍN, EXPLOTACIONES, SUPERFICIE SEMBRADA, PERDIDA, MECANIZADA, COSECHA  EN LA REPÚBLICA, SEGÚN PROVINCIA, COMARCA INDÍGENA, DISTRITO Y CORREGIMIENTO: AÑO AGRÍCOLA 2023/24</t>
  </si>
  <si>
    <t>NOTA: Las provincias, comarcas indígenas, distritos y corregimientos que no registraron aportación, no fueron incluidos en el cuadro.</t>
  </si>
  <si>
    <t>Cosecha   
(En quintales)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</si>
</sst>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F243E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rgb="FF000000"/>
      </right>
      <top/>
      <bottom/>
      <diagonal/>
    </border>
  </borders>
  <cellStyleXfs count="3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6">
    <xf numFmtId="0" fontId="0" fillId="0" borderId="0" xfId="0"/>
    <xf numFmtId="0" fontId="3" fillId="3" borderId="0" xfId="3" applyFont="1" applyFill="1" applyBorder="1"/>
    <xf numFmtId="0" fontId="3" fillId="3" borderId="0" xfId="3" applyFont="1" applyFill="1"/>
    <xf numFmtId="0" fontId="5" fillId="3" borderId="0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vertical="center"/>
    </xf>
    <xf numFmtId="43" fontId="3" fillId="3" borderId="0" xfId="3" applyNumberFormat="1" applyFont="1" applyFill="1" applyBorder="1"/>
    <xf numFmtId="0" fontId="3" fillId="0" borderId="0" xfId="3" applyFont="1" applyBorder="1" applyAlignment="1"/>
    <xf numFmtId="0" fontId="4" fillId="3" borderId="0" xfId="20" applyFont="1" applyFill="1" applyBorder="1" applyAlignment="1">
      <alignment horizontal="left" vertical="center"/>
    </xf>
    <xf numFmtId="0" fontId="4" fillId="3" borderId="3" xfId="20" applyFont="1" applyFill="1" applyBorder="1" applyAlignment="1">
      <alignment horizontal="left" vertical="center"/>
    </xf>
    <xf numFmtId="0" fontId="2" fillId="3" borderId="7" xfId="14" applyFont="1" applyFill="1" applyBorder="1" applyAlignment="1">
      <alignment horizontal="center" vertical="center"/>
    </xf>
    <xf numFmtId="165" fontId="6" fillId="2" borderId="6" xfId="1" applyNumberFormat="1" applyFont="1" applyFill="1" applyBorder="1" applyAlignment="1">
      <alignment horizontal="center" vertical="center" wrapText="1"/>
    </xf>
    <xf numFmtId="164" fontId="2" fillId="3" borderId="1" xfId="1" applyNumberFormat="1" applyFont="1" applyFill="1" applyBorder="1" applyAlignment="1">
      <alignment horizontal="right" vertical="center" wrapText="1"/>
    </xf>
    <xf numFmtId="43" fontId="2" fillId="3" borderId="1" xfId="1" applyNumberFormat="1" applyFont="1" applyFill="1" applyBorder="1" applyAlignment="1">
      <alignment horizontal="right" vertical="center" wrapText="1"/>
    </xf>
    <xf numFmtId="165" fontId="2" fillId="3" borderId="2" xfId="1" applyNumberFormat="1" applyFont="1" applyFill="1" applyBorder="1" applyAlignment="1">
      <alignment horizontal="right" vertical="center" wrapText="1"/>
    </xf>
    <xf numFmtId="164" fontId="4" fillId="3" borderId="1" xfId="1" applyNumberFormat="1" applyFont="1" applyFill="1" applyBorder="1" applyAlignment="1">
      <alignment horizontal="right" vertical="center" wrapText="1"/>
    </xf>
    <xf numFmtId="43" fontId="4" fillId="3" borderId="1" xfId="1" applyNumberFormat="1" applyFont="1" applyFill="1" applyBorder="1" applyAlignment="1">
      <alignment horizontal="right" vertical="center" wrapText="1"/>
    </xf>
    <xf numFmtId="165" fontId="4" fillId="3" borderId="2" xfId="1" applyNumberFormat="1" applyFont="1" applyFill="1" applyBorder="1" applyAlignment="1">
      <alignment horizontal="right" vertical="center" wrapText="1"/>
    </xf>
    <xf numFmtId="164" fontId="4" fillId="3" borderId="4" xfId="1" applyNumberFormat="1" applyFont="1" applyFill="1" applyBorder="1" applyAlignment="1">
      <alignment horizontal="right" vertical="center" wrapText="1"/>
    </xf>
    <xf numFmtId="43" fontId="4" fillId="3" borderId="4" xfId="1" applyNumberFormat="1" applyFont="1" applyFill="1" applyBorder="1" applyAlignment="1">
      <alignment horizontal="right" vertical="center" wrapText="1"/>
    </xf>
    <xf numFmtId="165" fontId="4" fillId="3" borderId="5" xfId="1" applyNumberFormat="1" applyFont="1" applyFill="1" applyBorder="1" applyAlignment="1">
      <alignment horizontal="right" vertical="center" wrapText="1"/>
    </xf>
    <xf numFmtId="0" fontId="3" fillId="3" borderId="0" xfId="0" applyFont="1" applyFill="1" applyAlignment="1">
      <alignment vertical="center"/>
    </xf>
    <xf numFmtId="0" fontId="3" fillId="3" borderId="0" xfId="3" applyFont="1" applyFill="1" applyAlignment="1">
      <alignment vertical="center"/>
    </xf>
    <xf numFmtId="0" fontId="2" fillId="3" borderId="0" xfId="2" applyFont="1" applyFill="1" applyBorder="1" applyAlignment="1">
      <alignment horizontal="center" vertical="center" wrapText="1"/>
    </xf>
    <xf numFmtId="164" fontId="6" fillId="2" borderId="6" xfId="1" applyNumberFormat="1" applyFont="1" applyFill="1" applyBorder="1" applyAlignment="1">
      <alignment horizontal="center" vertical="center" wrapText="1"/>
    </xf>
    <xf numFmtId="165" fontId="6" fillId="2" borderId="6" xfId="1" applyNumberFormat="1" applyFont="1" applyFill="1" applyBorder="1" applyAlignment="1">
      <alignment horizontal="center" vertical="center"/>
    </xf>
    <xf numFmtId="0" fontId="3" fillId="3" borderId="0" xfId="3" applyFont="1" applyFill="1" applyBorder="1" applyAlignment="1"/>
  </cellXfs>
  <cellStyles count="35">
    <cellStyle name="Millares" xfId="1" builtinId="3"/>
    <cellStyle name="Normal" xfId="0" builtinId="0"/>
    <cellStyle name="Normal 2" xfId="3"/>
    <cellStyle name="style1749130342627" xfId="33"/>
    <cellStyle name="style1749130345081" xfId="34"/>
    <cellStyle name="style1749130672985" xfId="2"/>
    <cellStyle name="style1749130673219" xfId="4"/>
    <cellStyle name="style1749130673329" xfId="5"/>
    <cellStyle name="style1749130673579" xfId="9"/>
    <cellStyle name="style1749130673672" xfId="10"/>
    <cellStyle name="style1749130674141" xfId="6"/>
    <cellStyle name="style1749130674266" xfId="7"/>
    <cellStyle name="style1749130674376" xfId="8"/>
    <cellStyle name="style1749130674641" xfId="11"/>
    <cellStyle name="style1749130674735" xfId="12"/>
    <cellStyle name="style1749130674954" xfId="13"/>
    <cellStyle name="style1749130675641" xfId="14"/>
    <cellStyle name="style1749130675719" xfId="20"/>
    <cellStyle name="style1749130675954" xfId="15"/>
    <cellStyle name="style1749130676032" xfId="21"/>
    <cellStyle name="style1749130676501" xfId="27"/>
    <cellStyle name="style1749130676610" xfId="28"/>
    <cellStyle name="style1749130676688" xfId="16"/>
    <cellStyle name="style1749130676798" xfId="17"/>
    <cellStyle name="style1749130676907" xfId="18"/>
    <cellStyle name="style1749130676985" xfId="19"/>
    <cellStyle name="style1749130677079" xfId="22"/>
    <cellStyle name="style1749130677188" xfId="24"/>
    <cellStyle name="style1749130677298" xfId="23"/>
    <cellStyle name="style1749130677376" xfId="25"/>
    <cellStyle name="style1749130677485" xfId="26"/>
    <cellStyle name="style1749130678235" xfId="29"/>
    <cellStyle name="style1749130678345" xfId="30"/>
    <cellStyle name="style1749130678438" xfId="31"/>
    <cellStyle name="style1749130678517" xfId="3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223631</xdr:colOff>
      <xdr:row>348</xdr:row>
      <xdr:rowOff>1</xdr:rowOff>
    </xdr:from>
    <xdr:to>
      <xdr:col>0</xdr:col>
      <xdr:colOff>339587</xdr:colOff>
      <xdr:row>350</xdr:row>
      <xdr:rowOff>149087</xdr:rowOff>
    </xdr:to>
    <xdr:sp macro="" textlink="">
      <xdr:nvSpPr>
        <xdr:cNvPr id="2" name="Cerrar llave 1"/>
        <xdr:cNvSpPr/>
      </xdr:nvSpPr>
      <xdr:spPr>
        <a:xfrm>
          <a:off x="223631" y="69333718"/>
          <a:ext cx="115956" cy="43069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PA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52"/>
  <sheetViews>
    <sheetView tabSelected="1" zoomScale="115" zoomScaleNormal="115" zoomScaleSheetLayoutView="130" workbookViewId="0">
      <selection activeCell="A2" sqref="A2:A3"/>
    </sheetView>
  </sheetViews>
  <sheetFormatPr baseColWidth="10" defaultColWidth="9.140625" defaultRowHeight="12.75" x14ac:dyDescent="0.2"/>
  <cols>
    <col min="1" max="1" width="37.140625" style="2" customWidth="1"/>
    <col min="2" max="6" width="15" style="2" customWidth="1"/>
    <col min="7" max="7" width="9.5703125" style="1" customWidth="1"/>
    <col min="8" max="16384" width="9.140625" style="2"/>
  </cols>
  <sheetData>
    <row r="1" spans="1:6" ht="60" customHeight="1" x14ac:dyDescent="0.2">
      <c r="A1" s="22" t="s">
        <v>346</v>
      </c>
      <c r="B1" s="22"/>
      <c r="C1" s="22"/>
      <c r="D1" s="22"/>
      <c r="E1" s="22"/>
      <c r="F1" s="22"/>
    </row>
    <row r="2" spans="1:6" ht="30" customHeight="1" x14ac:dyDescent="0.2">
      <c r="A2" s="23" t="s">
        <v>16</v>
      </c>
      <c r="B2" s="23" t="s">
        <v>0</v>
      </c>
      <c r="C2" s="24" t="s">
        <v>332</v>
      </c>
      <c r="D2" s="24"/>
      <c r="E2" s="24"/>
      <c r="F2" s="23" t="s">
        <v>348</v>
      </c>
    </row>
    <row r="3" spans="1:6" ht="24.75" customHeight="1" x14ac:dyDescent="0.2">
      <c r="A3" s="23"/>
      <c r="B3" s="23"/>
      <c r="C3" s="10" t="s">
        <v>1</v>
      </c>
      <c r="D3" s="10" t="s">
        <v>2</v>
      </c>
      <c r="E3" s="10" t="s">
        <v>3</v>
      </c>
      <c r="F3" s="23"/>
    </row>
    <row r="4" spans="1:6" ht="21" customHeight="1" x14ac:dyDescent="0.2">
      <c r="A4" s="9" t="s">
        <v>331</v>
      </c>
      <c r="B4" s="11">
        <f>SUM(B5+B50+B84+B119+B149+B165+B170+B179+B202+B232+B268+B272+B275)</f>
        <v>10609</v>
      </c>
      <c r="C4" s="12">
        <f>SUM(C5+C50+C84+C119+C149+C165+C170+C179+C202+C232+C268+C272+C275)</f>
        <v>265.54042198399986</v>
      </c>
      <c r="D4" s="12">
        <f>SUM(D5+D50+D84+D119+D149+D165+D170+D179+D202+D232+D268+D272+D275)</f>
        <v>16.644240713621905</v>
      </c>
      <c r="E4" s="12">
        <f>SUM(E5+E50+E84+E119+E149+E165+E170+E179+E202+E232+E268+E272+E275)</f>
        <v>2.4799846000000013E-3</v>
      </c>
      <c r="F4" s="13">
        <f>SUM(F5+F50+F84+F119+F149+F165+F170+F179+F202+F232+F268+F272+F275)</f>
        <v>31172.382000000005</v>
      </c>
    </row>
    <row r="5" spans="1:6" ht="21" customHeight="1" x14ac:dyDescent="0.2">
      <c r="A5" s="7" t="s">
        <v>4</v>
      </c>
      <c r="B5" s="11">
        <f>SUM(B6+B13+B32+B39)</f>
        <v>1958</v>
      </c>
      <c r="C5" s="12">
        <f>SUM(C6+C13+C32+C39)</f>
        <v>95.730543322000017</v>
      </c>
      <c r="D5" s="12">
        <f t="shared" ref="D5:F5" si="0">SUM(D6+D13+D32+D39)</f>
        <v>10.363516536548183</v>
      </c>
      <c r="E5" s="12">
        <f>SUM(E6+E13+E32+E39)</f>
        <v>2.0000000000000009E-3</v>
      </c>
      <c r="F5" s="13">
        <f t="shared" si="0"/>
        <v>3836.2961000000032</v>
      </c>
    </row>
    <row r="6" spans="1:6" ht="15" customHeight="1" x14ac:dyDescent="0.2">
      <c r="A6" s="7" t="s">
        <v>21</v>
      </c>
      <c r="B6" s="11">
        <v>241</v>
      </c>
      <c r="C6" s="12">
        <v>3.976395312999998</v>
      </c>
      <c r="D6" s="12">
        <v>0.64270288822846355</v>
      </c>
      <c r="E6" s="12">
        <v>0</v>
      </c>
      <c r="F6" s="13">
        <v>367.40999999999985</v>
      </c>
    </row>
    <row r="7" spans="1:6" ht="15" customHeight="1" x14ac:dyDescent="0.2">
      <c r="A7" s="7" t="s">
        <v>302</v>
      </c>
      <c r="B7" s="14">
        <v>10</v>
      </c>
      <c r="C7" s="15">
        <v>2.5439184999999996E-2</v>
      </c>
      <c r="D7" s="15">
        <v>0</v>
      </c>
      <c r="E7" s="15">
        <v>0</v>
      </c>
      <c r="F7" s="16">
        <v>6.69</v>
      </c>
    </row>
    <row r="8" spans="1:6" ht="15" customHeight="1" x14ac:dyDescent="0.2">
      <c r="A8" s="7" t="s">
        <v>22</v>
      </c>
      <c r="B8" s="14">
        <v>47</v>
      </c>
      <c r="C8" s="15">
        <v>0.24962849300000001</v>
      </c>
      <c r="D8" s="15">
        <v>5.279831149999999E-3</v>
      </c>
      <c r="E8" s="15">
        <v>0</v>
      </c>
      <c r="F8" s="16">
        <v>26.36</v>
      </c>
    </row>
    <row r="9" spans="1:6" ht="15" customHeight="1" x14ac:dyDescent="0.2">
      <c r="A9" s="7" t="s">
        <v>23</v>
      </c>
      <c r="B9" s="14">
        <v>13</v>
      </c>
      <c r="C9" s="15">
        <v>8.6478831999999992E-2</v>
      </c>
      <c r="D9" s="15">
        <v>4.7998460000000002E-4</v>
      </c>
      <c r="E9" s="15">
        <v>0</v>
      </c>
      <c r="F9" s="16">
        <v>13.96</v>
      </c>
    </row>
    <row r="10" spans="1:6" ht="15" customHeight="1" x14ac:dyDescent="0.2">
      <c r="A10" s="7" t="s">
        <v>24</v>
      </c>
      <c r="B10" s="14">
        <v>118</v>
      </c>
      <c r="C10" s="15">
        <v>1.6960526010000005</v>
      </c>
      <c r="D10" s="15">
        <v>0.63175923835833359</v>
      </c>
      <c r="E10" s="15">
        <v>0</v>
      </c>
      <c r="F10" s="16">
        <v>96.759999999999991</v>
      </c>
    </row>
    <row r="11" spans="1:6" ht="15" customHeight="1" x14ac:dyDescent="0.2">
      <c r="A11" s="7" t="s">
        <v>25</v>
      </c>
      <c r="B11" s="14">
        <v>33</v>
      </c>
      <c r="C11" s="15">
        <v>7.535758699999999E-2</v>
      </c>
      <c r="D11" s="15">
        <v>4.4638571201298695E-3</v>
      </c>
      <c r="E11" s="15">
        <v>0</v>
      </c>
      <c r="F11" s="16">
        <v>16.39</v>
      </c>
    </row>
    <row r="12" spans="1:6" ht="15" customHeight="1" x14ac:dyDescent="0.2">
      <c r="A12" s="7" t="s">
        <v>26</v>
      </c>
      <c r="B12" s="14">
        <v>20</v>
      </c>
      <c r="C12" s="15">
        <v>1.8434386149999997</v>
      </c>
      <c r="D12" s="15">
        <v>7.1997700000000001E-4</v>
      </c>
      <c r="E12" s="15">
        <v>0</v>
      </c>
      <c r="F12" s="16">
        <v>207.24999999999997</v>
      </c>
    </row>
    <row r="13" spans="1:6" ht="15" customHeight="1" x14ac:dyDescent="0.2">
      <c r="A13" s="7" t="s">
        <v>27</v>
      </c>
      <c r="B13" s="11">
        <v>807</v>
      </c>
      <c r="C13" s="12">
        <v>35.783508698000006</v>
      </c>
      <c r="D13" s="12">
        <v>2.0465996075239237</v>
      </c>
      <c r="E13" s="12">
        <v>0</v>
      </c>
      <c r="F13" s="13">
        <v>1208.4940000000013</v>
      </c>
    </row>
    <row r="14" spans="1:6" ht="15" customHeight="1" x14ac:dyDescent="0.2">
      <c r="A14" s="7" t="s">
        <v>303</v>
      </c>
      <c r="B14" s="14">
        <v>34</v>
      </c>
      <c r="C14" s="15">
        <v>3.5151194999999989E-2</v>
      </c>
      <c r="D14" s="15">
        <v>1.5359513333333334E-3</v>
      </c>
      <c r="E14" s="15">
        <v>0</v>
      </c>
      <c r="F14" s="16">
        <v>4.8100000000000005</v>
      </c>
    </row>
    <row r="15" spans="1:6" ht="15" customHeight="1" x14ac:dyDescent="0.2">
      <c r="A15" s="7" t="s">
        <v>28</v>
      </c>
      <c r="B15" s="14">
        <v>96</v>
      </c>
      <c r="C15" s="15">
        <v>22.216844580000011</v>
      </c>
      <c r="D15" s="15">
        <v>1.5306956899666677</v>
      </c>
      <c r="E15" s="15">
        <v>0</v>
      </c>
      <c r="F15" s="16">
        <v>38.69</v>
      </c>
    </row>
    <row r="16" spans="1:6" ht="15" customHeight="1" x14ac:dyDescent="0.2">
      <c r="A16" s="7" t="s">
        <v>29</v>
      </c>
      <c r="B16" s="14">
        <v>110</v>
      </c>
      <c r="C16" s="15">
        <v>1.4172381680000001</v>
      </c>
      <c r="D16" s="15">
        <v>1.9407698979166676E-2</v>
      </c>
      <c r="E16" s="15">
        <v>0</v>
      </c>
      <c r="F16" s="16">
        <v>72.94000000000004</v>
      </c>
    </row>
    <row r="17" spans="1:6" ht="15" customHeight="1" x14ac:dyDescent="0.2">
      <c r="A17" s="7" t="s">
        <v>30</v>
      </c>
      <c r="B17" s="14">
        <v>24</v>
      </c>
      <c r="C17" s="15">
        <v>1.8767397000000005E-2</v>
      </c>
      <c r="D17" s="15">
        <v>2.3999249999999997E-4</v>
      </c>
      <c r="E17" s="15">
        <v>0</v>
      </c>
      <c r="F17" s="16">
        <v>3.5100000000000007</v>
      </c>
    </row>
    <row r="18" spans="1:6" ht="15" customHeight="1" x14ac:dyDescent="0.2">
      <c r="A18" s="7" t="s">
        <v>31</v>
      </c>
      <c r="B18" s="14">
        <v>4</v>
      </c>
      <c r="C18" s="15">
        <v>9.1197079999999989E-3</v>
      </c>
      <c r="D18" s="15">
        <v>0</v>
      </c>
      <c r="E18" s="15">
        <v>0</v>
      </c>
      <c r="F18" s="16">
        <v>1.42</v>
      </c>
    </row>
    <row r="19" spans="1:6" ht="15" customHeight="1" x14ac:dyDescent="0.2">
      <c r="A19" s="7" t="s">
        <v>32</v>
      </c>
      <c r="B19" s="14">
        <v>53</v>
      </c>
      <c r="C19" s="15">
        <v>1.1986042050000001</v>
      </c>
      <c r="D19" s="15">
        <v>1.0319669146428571E-2</v>
      </c>
      <c r="E19" s="15">
        <v>0</v>
      </c>
      <c r="F19" s="16">
        <v>178.37000000000012</v>
      </c>
    </row>
    <row r="20" spans="1:6" ht="15" customHeight="1" x14ac:dyDescent="0.2">
      <c r="A20" s="7" t="s">
        <v>33</v>
      </c>
      <c r="B20" s="14">
        <v>77</v>
      </c>
      <c r="C20" s="15">
        <v>5.210298550000001</v>
      </c>
      <c r="D20" s="15">
        <v>0.11456753743722553</v>
      </c>
      <c r="E20" s="15">
        <v>0</v>
      </c>
      <c r="F20" s="16">
        <v>535.43400000000008</v>
      </c>
    </row>
    <row r="21" spans="1:6" ht="15" customHeight="1" x14ac:dyDescent="0.2">
      <c r="A21" s="7" t="s">
        <v>34</v>
      </c>
      <c r="B21" s="14">
        <v>4</v>
      </c>
      <c r="C21" s="15">
        <v>0.50287990800000004</v>
      </c>
      <c r="D21" s="15">
        <v>0</v>
      </c>
      <c r="E21" s="15">
        <v>0</v>
      </c>
      <c r="F21" s="16">
        <v>25.199999999999996</v>
      </c>
    </row>
    <row r="22" spans="1:6" ht="15" customHeight="1" x14ac:dyDescent="0.2">
      <c r="A22" s="7" t="s">
        <v>35</v>
      </c>
      <c r="B22" s="14">
        <v>61</v>
      </c>
      <c r="C22" s="15">
        <v>5.932610499999999E-2</v>
      </c>
      <c r="D22" s="15">
        <v>1.7759432333333332E-3</v>
      </c>
      <c r="E22" s="15">
        <v>0</v>
      </c>
      <c r="F22" s="16">
        <v>7.5200000000000005</v>
      </c>
    </row>
    <row r="23" spans="1:6" ht="15" customHeight="1" x14ac:dyDescent="0.2">
      <c r="A23" s="7" t="s">
        <v>36</v>
      </c>
      <c r="B23" s="14">
        <v>39</v>
      </c>
      <c r="C23" s="15">
        <v>0.51265431499999992</v>
      </c>
      <c r="D23" s="15">
        <v>2.4922440042857142E-2</v>
      </c>
      <c r="E23" s="15">
        <v>0</v>
      </c>
      <c r="F23" s="16">
        <v>31.299999999999997</v>
      </c>
    </row>
    <row r="24" spans="1:6" ht="15" customHeight="1" x14ac:dyDescent="0.2">
      <c r="A24" s="7" t="s">
        <v>37</v>
      </c>
      <c r="B24" s="14">
        <v>20</v>
      </c>
      <c r="C24" s="15">
        <v>4.4591534000000002E-2</v>
      </c>
      <c r="D24" s="15">
        <v>2.9599694999999995E-3</v>
      </c>
      <c r="E24" s="15">
        <v>0</v>
      </c>
      <c r="F24" s="16">
        <v>9.8400000000000016</v>
      </c>
    </row>
    <row r="25" spans="1:6" ht="15" customHeight="1" x14ac:dyDescent="0.2">
      <c r="A25" s="7" t="s">
        <v>38</v>
      </c>
      <c r="B25" s="14">
        <v>55</v>
      </c>
      <c r="C25" s="15">
        <v>0.57268599700000011</v>
      </c>
      <c r="D25" s="15">
        <v>6.4317945642857139E-3</v>
      </c>
      <c r="E25" s="15">
        <v>0</v>
      </c>
      <c r="F25" s="16">
        <v>10.07</v>
      </c>
    </row>
    <row r="26" spans="1:6" ht="15" customHeight="1" x14ac:dyDescent="0.2">
      <c r="A26" s="7" t="s">
        <v>39</v>
      </c>
      <c r="B26" s="14">
        <v>38</v>
      </c>
      <c r="C26" s="15">
        <v>1.0710866849999998</v>
      </c>
      <c r="D26" s="15">
        <v>0.30407986924703562</v>
      </c>
      <c r="E26" s="15">
        <v>0</v>
      </c>
      <c r="F26" s="16">
        <v>12.790000000000001</v>
      </c>
    </row>
    <row r="27" spans="1:6" ht="15" customHeight="1" x14ac:dyDescent="0.2">
      <c r="A27" s="7" t="s">
        <v>40</v>
      </c>
      <c r="B27" s="14">
        <v>25</v>
      </c>
      <c r="C27" s="15">
        <v>3.7054814999999998E-2</v>
      </c>
      <c r="D27" s="15">
        <v>7.1997700000000001E-4</v>
      </c>
      <c r="E27" s="15">
        <v>0</v>
      </c>
      <c r="F27" s="16">
        <v>5.330000000000001</v>
      </c>
    </row>
    <row r="28" spans="1:6" ht="15" customHeight="1" x14ac:dyDescent="0.2">
      <c r="A28" s="7" t="s">
        <v>41</v>
      </c>
      <c r="B28" s="14">
        <v>26</v>
      </c>
      <c r="C28" s="15">
        <v>6.7245849999999982E-2</v>
      </c>
      <c r="D28" s="15">
        <v>1.5359508819047615E-2</v>
      </c>
      <c r="E28" s="15">
        <v>0</v>
      </c>
      <c r="F28" s="16">
        <v>15.68</v>
      </c>
    </row>
    <row r="29" spans="1:6" ht="15" customHeight="1" x14ac:dyDescent="0.2">
      <c r="A29" s="7" t="s">
        <v>42</v>
      </c>
      <c r="B29" s="14">
        <v>81</v>
      </c>
      <c r="C29" s="15">
        <v>0.62422002899999995</v>
      </c>
      <c r="D29" s="15">
        <v>7.919747354545455E-3</v>
      </c>
      <c r="E29" s="15">
        <v>0</v>
      </c>
      <c r="F29" s="16">
        <v>17.82</v>
      </c>
    </row>
    <row r="30" spans="1:6" ht="15" customHeight="1" x14ac:dyDescent="0.2">
      <c r="A30" s="7" t="s">
        <v>43</v>
      </c>
      <c r="B30" s="14">
        <v>1</v>
      </c>
      <c r="C30" s="15">
        <v>2.8799099999999997E-4</v>
      </c>
      <c r="D30" s="15">
        <v>0</v>
      </c>
      <c r="E30" s="15">
        <v>0</v>
      </c>
      <c r="F30" s="16">
        <v>0.03</v>
      </c>
    </row>
    <row r="31" spans="1:6" ht="15" customHeight="1" x14ac:dyDescent="0.2">
      <c r="A31" s="7" t="s">
        <v>44</v>
      </c>
      <c r="B31" s="14">
        <v>59</v>
      </c>
      <c r="C31" s="15">
        <v>2.1854516659999996</v>
      </c>
      <c r="D31" s="15">
        <v>5.663818400000002E-3</v>
      </c>
      <c r="E31" s="15">
        <v>0</v>
      </c>
      <c r="F31" s="16">
        <v>237.73999999999998</v>
      </c>
    </row>
    <row r="32" spans="1:6" ht="15" customHeight="1" x14ac:dyDescent="0.2">
      <c r="A32" s="7" t="s">
        <v>45</v>
      </c>
      <c r="B32" s="11">
        <v>342</v>
      </c>
      <c r="C32" s="12">
        <v>17.488799060999991</v>
      </c>
      <c r="D32" s="12">
        <v>4.1326579798229979</v>
      </c>
      <c r="E32" s="12">
        <v>2.0000000000000009E-3</v>
      </c>
      <c r="F32" s="13">
        <v>397.82999999999947</v>
      </c>
    </row>
    <row r="33" spans="1:6" ht="15" customHeight="1" x14ac:dyDescent="0.2">
      <c r="A33" s="7" t="s">
        <v>304</v>
      </c>
      <c r="B33" s="14">
        <v>100</v>
      </c>
      <c r="C33" s="15">
        <v>3.432928856000002</v>
      </c>
      <c r="D33" s="15">
        <v>7.3545518646666672E-3</v>
      </c>
      <c r="E33" s="15">
        <v>2E-3</v>
      </c>
      <c r="F33" s="16">
        <v>109.05000000000003</v>
      </c>
    </row>
    <row r="34" spans="1:6" ht="15" customHeight="1" x14ac:dyDescent="0.2">
      <c r="A34" s="7" t="s">
        <v>46</v>
      </c>
      <c r="B34" s="14">
        <v>19</v>
      </c>
      <c r="C34" s="15">
        <v>6.1530872599999995</v>
      </c>
      <c r="D34" s="15">
        <v>1.0000000000000002</v>
      </c>
      <c r="E34" s="15">
        <v>0</v>
      </c>
      <c r="F34" s="16">
        <v>33.5</v>
      </c>
    </row>
    <row r="35" spans="1:6" ht="15" customHeight="1" x14ac:dyDescent="0.2">
      <c r="A35" s="7" t="s">
        <v>47</v>
      </c>
      <c r="B35" s="14">
        <v>86</v>
      </c>
      <c r="C35" s="15">
        <v>1.8604099090000004</v>
      </c>
      <c r="D35" s="15">
        <v>0.10839973185833333</v>
      </c>
      <c r="E35" s="15">
        <v>0</v>
      </c>
      <c r="F35" s="16">
        <v>62.45</v>
      </c>
    </row>
    <row r="36" spans="1:6" ht="15" customHeight="1" x14ac:dyDescent="0.2">
      <c r="A36" s="7" t="s">
        <v>48</v>
      </c>
      <c r="B36" s="14">
        <v>22</v>
      </c>
      <c r="C36" s="15">
        <v>5.6942495000000017E-2</v>
      </c>
      <c r="D36" s="15">
        <v>4.7998466666666667E-4</v>
      </c>
      <c r="E36" s="15">
        <v>0</v>
      </c>
      <c r="F36" s="16">
        <v>23.089999999999996</v>
      </c>
    </row>
    <row r="37" spans="1:6" ht="15" customHeight="1" x14ac:dyDescent="0.2">
      <c r="A37" s="7" t="s">
        <v>49</v>
      </c>
      <c r="B37" s="14">
        <v>44</v>
      </c>
      <c r="C37" s="15">
        <v>0.12678122000000003</v>
      </c>
      <c r="D37" s="15">
        <v>8.6398005333333285E-3</v>
      </c>
      <c r="E37" s="15">
        <v>0</v>
      </c>
      <c r="F37" s="16">
        <v>18.18</v>
      </c>
    </row>
    <row r="38" spans="1:6" ht="15" customHeight="1" x14ac:dyDescent="0.2">
      <c r="A38" s="7" t="s">
        <v>50</v>
      </c>
      <c r="B38" s="14">
        <v>71</v>
      </c>
      <c r="C38" s="15">
        <v>5.8586493209999997</v>
      </c>
      <c r="D38" s="15">
        <v>3.0077839108999993</v>
      </c>
      <c r="E38" s="15">
        <v>0</v>
      </c>
      <c r="F38" s="16">
        <v>151.55999999999997</v>
      </c>
    </row>
    <row r="39" spans="1:6" ht="15" customHeight="1" x14ac:dyDescent="0.2">
      <c r="A39" s="7" t="s">
        <v>51</v>
      </c>
      <c r="B39" s="11">
        <v>568</v>
      </c>
      <c r="C39" s="12">
        <v>38.481840250000019</v>
      </c>
      <c r="D39" s="12">
        <v>3.5415560609727965</v>
      </c>
      <c r="E39" s="12">
        <v>0</v>
      </c>
      <c r="F39" s="13">
        <v>1862.5621000000024</v>
      </c>
    </row>
    <row r="40" spans="1:6" ht="15" customHeight="1" x14ac:dyDescent="0.2">
      <c r="A40" s="7" t="s">
        <v>305</v>
      </c>
      <c r="B40" s="14">
        <v>22</v>
      </c>
      <c r="C40" s="15">
        <v>2.4556012999999998E-2</v>
      </c>
      <c r="D40" s="15">
        <v>2.1599306571428575E-3</v>
      </c>
      <c r="E40" s="15">
        <v>0</v>
      </c>
      <c r="F40" s="16">
        <v>5.1129999999999987</v>
      </c>
    </row>
    <row r="41" spans="1:6" ht="15" customHeight="1" x14ac:dyDescent="0.2">
      <c r="A41" s="7" t="s">
        <v>52</v>
      </c>
      <c r="B41" s="14">
        <v>10</v>
      </c>
      <c r="C41" s="15">
        <v>1.3295574000000001E-2</v>
      </c>
      <c r="D41" s="15">
        <v>1.4399538666666667E-3</v>
      </c>
      <c r="E41" s="15">
        <v>0</v>
      </c>
      <c r="F41" s="16">
        <v>2.8</v>
      </c>
    </row>
    <row r="42" spans="1:6" ht="15" customHeight="1" x14ac:dyDescent="0.2">
      <c r="A42" s="7" t="s">
        <v>53</v>
      </c>
      <c r="B42" s="14">
        <v>50</v>
      </c>
      <c r="C42" s="15">
        <v>0.57574157699999995</v>
      </c>
      <c r="D42" s="15">
        <v>1.1999619599999997E-3</v>
      </c>
      <c r="E42" s="15">
        <v>0</v>
      </c>
      <c r="F42" s="16">
        <v>63.959999999999987</v>
      </c>
    </row>
    <row r="43" spans="1:6" ht="15" customHeight="1" x14ac:dyDescent="0.2">
      <c r="A43" s="7" t="s">
        <v>54</v>
      </c>
      <c r="B43" s="14">
        <v>28</v>
      </c>
      <c r="C43" s="15">
        <v>0.20313334199999997</v>
      </c>
      <c r="D43" s="15">
        <v>0</v>
      </c>
      <c r="E43" s="15">
        <v>0</v>
      </c>
      <c r="F43" s="16">
        <v>31.070000000000007</v>
      </c>
    </row>
    <row r="44" spans="1:6" ht="15" customHeight="1" x14ac:dyDescent="0.2">
      <c r="A44" s="7" t="s">
        <v>55</v>
      </c>
      <c r="B44" s="14">
        <v>74</v>
      </c>
      <c r="C44" s="15">
        <v>1.5116751430000004</v>
      </c>
      <c r="D44" s="15">
        <v>4.7998450000000009E-4</v>
      </c>
      <c r="E44" s="15">
        <v>0</v>
      </c>
      <c r="F44" s="16">
        <v>196.71999999999997</v>
      </c>
    </row>
    <row r="45" spans="1:6" ht="15" customHeight="1" x14ac:dyDescent="0.2">
      <c r="A45" s="7" t="s">
        <v>56</v>
      </c>
      <c r="B45" s="14">
        <v>102</v>
      </c>
      <c r="C45" s="15">
        <v>0.50965248500000015</v>
      </c>
      <c r="D45" s="15">
        <v>1.5859700449999996E-2</v>
      </c>
      <c r="E45" s="15">
        <v>0</v>
      </c>
      <c r="F45" s="16">
        <v>67.2</v>
      </c>
    </row>
    <row r="46" spans="1:6" ht="15" customHeight="1" x14ac:dyDescent="0.2">
      <c r="A46" s="7" t="s">
        <v>57</v>
      </c>
      <c r="B46" s="14">
        <v>53</v>
      </c>
      <c r="C46" s="15">
        <v>24.410527023999993</v>
      </c>
      <c r="D46" s="15">
        <v>3.5159046712888893</v>
      </c>
      <c r="E46" s="15">
        <v>0</v>
      </c>
      <c r="F46" s="16">
        <v>229.07</v>
      </c>
    </row>
    <row r="47" spans="1:6" ht="15" customHeight="1" x14ac:dyDescent="0.2">
      <c r="A47" s="7" t="s">
        <v>58</v>
      </c>
      <c r="B47" s="14">
        <v>99</v>
      </c>
      <c r="C47" s="15">
        <v>3.1344235369999995</v>
      </c>
      <c r="D47" s="15">
        <v>3.3118936499999989E-3</v>
      </c>
      <c r="E47" s="15">
        <v>0</v>
      </c>
      <c r="F47" s="16">
        <v>136.81500000000003</v>
      </c>
    </row>
    <row r="48" spans="1:6" ht="15" customHeight="1" x14ac:dyDescent="0.2">
      <c r="A48" s="7" t="s">
        <v>59</v>
      </c>
      <c r="B48" s="14">
        <v>85</v>
      </c>
      <c r="C48" s="15">
        <v>7.9899587180000022</v>
      </c>
      <c r="D48" s="15">
        <v>9.5997220009599827E-4</v>
      </c>
      <c r="E48" s="15">
        <v>0</v>
      </c>
      <c r="F48" s="16">
        <v>1113.98</v>
      </c>
    </row>
    <row r="49" spans="1:6" ht="15" customHeight="1" x14ac:dyDescent="0.2">
      <c r="A49" s="7" t="s">
        <v>18</v>
      </c>
      <c r="B49" s="14">
        <v>45</v>
      </c>
      <c r="C49" s="15">
        <v>0.108876837</v>
      </c>
      <c r="D49" s="15">
        <v>2.3999240000000004E-4</v>
      </c>
      <c r="E49" s="15">
        <v>0</v>
      </c>
      <c r="F49" s="16">
        <v>15.834100000000003</v>
      </c>
    </row>
    <row r="50" spans="1:6" ht="21" customHeight="1" x14ac:dyDescent="0.2">
      <c r="A50" s="7" t="s">
        <v>5</v>
      </c>
      <c r="B50" s="11">
        <f>SUM(B51+B60+B66+B69+B71)</f>
        <v>178</v>
      </c>
      <c r="C50" s="12">
        <f>SUM(C51+C60+C66+C69+C71)</f>
        <v>7.4645087970000006</v>
      </c>
      <c r="D50" s="12">
        <f>SUM(D51+D60+D66+D69+D71)</f>
        <v>3.0041342949693572E-2</v>
      </c>
      <c r="E50" s="12">
        <f>SUM(E51+E60+E66+E69+E71)</f>
        <v>0</v>
      </c>
      <c r="F50" s="13">
        <f>SUM(F51+F60+F66+F69+F71)</f>
        <v>463.86020000000008</v>
      </c>
    </row>
    <row r="51" spans="1:6" ht="15" customHeight="1" x14ac:dyDescent="0.2">
      <c r="A51" s="7" t="s">
        <v>60</v>
      </c>
      <c r="B51" s="11">
        <v>43</v>
      </c>
      <c r="C51" s="12">
        <v>0.23755015499999993</v>
      </c>
      <c r="D51" s="12">
        <v>7.4877606568840571E-3</v>
      </c>
      <c r="E51" s="12">
        <v>0</v>
      </c>
      <c r="F51" s="13">
        <v>71.969999999999985</v>
      </c>
    </row>
    <row r="52" spans="1:6" ht="15" customHeight="1" x14ac:dyDescent="0.2">
      <c r="A52" s="7" t="s">
        <v>61</v>
      </c>
      <c r="B52" s="14">
        <v>1</v>
      </c>
      <c r="C52" s="15">
        <v>9.5996899999999997E-4</v>
      </c>
      <c r="D52" s="15">
        <v>0</v>
      </c>
      <c r="E52" s="15">
        <v>0</v>
      </c>
      <c r="F52" s="16">
        <v>2</v>
      </c>
    </row>
    <row r="53" spans="1:6" ht="15" customHeight="1" x14ac:dyDescent="0.2">
      <c r="A53" s="7" t="s">
        <v>62</v>
      </c>
      <c r="B53" s="14">
        <v>1</v>
      </c>
      <c r="C53" s="15">
        <v>9.5996899999999997E-4</v>
      </c>
      <c r="D53" s="15">
        <v>0</v>
      </c>
      <c r="E53" s="15">
        <v>0</v>
      </c>
      <c r="F53" s="16">
        <v>0.2</v>
      </c>
    </row>
    <row r="54" spans="1:6" ht="15" customHeight="1" x14ac:dyDescent="0.2">
      <c r="A54" s="7" t="s">
        <v>63</v>
      </c>
      <c r="B54" s="14">
        <v>12</v>
      </c>
      <c r="C54" s="15">
        <v>0.16972736799999999</v>
      </c>
      <c r="D54" s="15">
        <v>1.9199385652173917E-3</v>
      </c>
      <c r="E54" s="15">
        <v>0</v>
      </c>
      <c r="F54" s="16">
        <v>61.610000000000007</v>
      </c>
    </row>
    <row r="55" spans="1:6" ht="15" customHeight="1" x14ac:dyDescent="0.2">
      <c r="A55" s="7" t="s">
        <v>64</v>
      </c>
      <c r="B55" s="14">
        <v>2</v>
      </c>
      <c r="C55" s="15">
        <v>2.399923E-3</v>
      </c>
      <c r="D55" s="15">
        <v>9.1197054999999998E-4</v>
      </c>
      <c r="E55" s="15">
        <v>0</v>
      </c>
      <c r="F55" s="16">
        <v>0.4</v>
      </c>
    </row>
    <row r="56" spans="1:6" ht="15" customHeight="1" x14ac:dyDescent="0.2">
      <c r="A56" s="7" t="s">
        <v>65</v>
      </c>
      <c r="B56" s="14">
        <v>1</v>
      </c>
      <c r="C56" s="15">
        <v>3.8398799999999998E-4</v>
      </c>
      <c r="D56" s="15">
        <v>0</v>
      </c>
      <c r="E56" s="15">
        <v>0</v>
      </c>
      <c r="F56" s="16">
        <v>0.09</v>
      </c>
    </row>
    <row r="57" spans="1:6" ht="15" customHeight="1" x14ac:dyDescent="0.2">
      <c r="A57" s="7" t="s">
        <v>66</v>
      </c>
      <c r="B57" s="14">
        <v>16</v>
      </c>
      <c r="C57" s="15">
        <v>2.5839490999999999E-2</v>
      </c>
      <c r="D57" s="15">
        <v>4.7998466666666667E-4</v>
      </c>
      <c r="E57" s="15">
        <v>0</v>
      </c>
      <c r="F57" s="16">
        <v>4.6899999999999995</v>
      </c>
    </row>
    <row r="58" spans="1:6" ht="15" customHeight="1" x14ac:dyDescent="0.2">
      <c r="A58" s="7" t="s">
        <v>67</v>
      </c>
      <c r="B58" s="14">
        <v>3</v>
      </c>
      <c r="C58" s="15">
        <v>1.391956E-3</v>
      </c>
      <c r="D58" s="15">
        <v>5.7598199999999995E-4</v>
      </c>
      <c r="E58" s="15">
        <v>0</v>
      </c>
      <c r="F58" s="16">
        <v>0.15000000000000002</v>
      </c>
    </row>
    <row r="59" spans="1:6" ht="15" customHeight="1" x14ac:dyDescent="0.2">
      <c r="A59" s="7" t="s">
        <v>68</v>
      </c>
      <c r="B59" s="14">
        <v>7</v>
      </c>
      <c r="C59" s="15">
        <v>3.5887491000000001E-2</v>
      </c>
      <c r="D59" s="15">
        <v>3.5998848749999998E-3</v>
      </c>
      <c r="E59" s="15">
        <v>0</v>
      </c>
      <c r="F59" s="16">
        <v>2.8299999999999996</v>
      </c>
    </row>
    <row r="60" spans="1:6" ht="15" customHeight="1" x14ac:dyDescent="0.2">
      <c r="A60" s="7" t="s">
        <v>69</v>
      </c>
      <c r="B60" s="11">
        <v>85</v>
      </c>
      <c r="C60" s="12">
        <v>7.0808014010000013</v>
      </c>
      <c r="D60" s="12">
        <v>2.1833604892809517E-2</v>
      </c>
      <c r="E60" s="12">
        <v>0</v>
      </c>
      <c r="F60" s="13">
        <v>185.23000000000005</v>
      </c>
    </row>
    <row r="61" spans="1:6" ht="15" customHeight="1" x14ac:dyDescent="0.2">
      <c r="A61" s="7" t="s">
        <v>70</v>
      </c>
      <c r="B61" s="14">
        <v>27</v>
      </c>
      <c r="C61" s="15">
        <v>6.873765789000001</v>
      </c>
      <c r="D61" s="15">
        <v>1.3439953800000003E-2</v>
      </c>
      <c r="E61" s="15">
        <v>0</v>
      </c>
      <c r="F61" s="16">
        <v>32.22</v>
      </c>
    </row>
    <row r="62" spans="1:6" ht="15" customHeight="1" x14ac:dyDescent="0.2">
      <c r="A62" s="7" t="s">
        <v>71</v>
      </c>
      <c r="B62" s="14">
        <v>1</v>
      </c>
      <c r="C62" s="15">
        <v>4.7998499999999999E-4</v>
      </c>
      <c r="D62" s="15">
        <v>0</v>
      </c>
      <c r="E62" s="15">
        <v>0</v>
      </c>
      <c r="F62" s="16">
        <v>0.45</v>
      </c>
    </row>
    <row r="63" spans="1:6" ht="15" customHeight="1" x14ac:dyDescent="0.2">
      <c r="A63" s="7" t="s">
        <v>72</v>
      </c>
      <c r="B63" s="14">
        <v>23</v>
      </c>
      <c r="C63" s="15">
        <v>7.7070173000000006E-2</v>
      </c>
      <c r="D63" s="15">
        <v>2.6399154904761901E-3</v>
      </c>
      <c r="E63" s="15">
        <v>0</v>
      </c>
      <c r="F63" s="16">
        <v>11.27</v>
      </c>
    </row>
    <row r="64" spans="1:6" ht="15" customHeight="1" x14ac:dyDescent="0.2">
      <c r="A64" s="7" t="s">
        <v>73</v>
      </c>
      <c r="B64" s="14">
        <v>4</v>
      </c>
      <c r="C64" s="15">
        <v>6.8157820000000011E-3</v>
      </c>
      <c r="D64" s="15">
        <v>0</v>
      </c>
      <c r="E64" s="15">
        <v>0</v>
      </c>
      <c r="F64" s="16">
        <v>1</v>
      </c>
    </row>
    <row r="65" spans="1:6" ht="15" customHeight="1" x14ac:dyDescent="0.2">
      <c r="A65" s="7" t="s">
        <v>74</v>
      </c>
      <c r="B65" s="14">
        <v>30</v>
      </c>
      <c r="C65" s="15">
        <v>0.12266967200000002</v>
      </c>
      <c r="D65" s="15">
        <v>5.7537356023333337E-3</v>
      </c>
      <c r="E65" s="15">
        <v>0</v>
      </c>
      <c r="F65" s="16">
        <v>140.28999999999996</v>
      </c>
    </row>
    <row r="66" spans="1:6" ht="15" customHeight="1" x14ac:dyDescent="0.2">
      <c r="A66" s="7" t="s">
        <v>75</v>
      </c>
      <c r="B66" s="11">
        <v>5</v>
      </c>
      <c r="C66" s="12">
        <v>2.5759815999999998E-2</v>
      </c>
      <c r="D66" s="12">
        <v>0</v>
      </c>
      <c r="E66" s="12">
        <v>0</v>
      </c>
      <c r="F66" s="13">
        <v>25.700000000000003</v>
      </c>
    </row>
    <row r="67" spans="1:6" ht="15" customHeight="1" x14ac:dyDescent="0.2">
      <c r="A67" s="7" t="s">
        <v>76</v>
      </c>
      <c r="B67" s="14">
        <v>1</v>
      </c>
      <c r="C67" s="15">
        <v>4.799846E-3</v>
      </c>
      <c r="D67" s="15">
        <v>0</v>
      </c>
      <c r="E67" s="15">
        <v>0</v>
      </c>
      <c r="F67" s="16">
        <v>5</v>
      </c>
    </row>
    <row r="68" spans="1:6" ht="15" customHeight="1" x14ac:dyDescent="0.2">
      <c r="A68" s="7" t="s">
        <v>77</v>
      </c>
      <c r="B68" s="14">
        <v>4</v>
      </c>
      <c r="C68" s="15">
        <v>2.0959970000000001E-2</v>
      </c>
      <c r="D68" s="15">
        <v>0</v>
      </c>
      <c r="E68" s="15">
        <v>0</v>
      </c>
      <c r="F68" s="16">
        <v>20.7</v>
      </c>
    </row>
    <row r="69" spans="1:6" ht="15" customHeight="1" x14ac:dyDescent="0.2">
      <c r="A69" s="7" t="s">
        <v>78</v>
      </c>
      <c r="B69" s="11">
        <v>2</v>
      </c>
      <c r="C69" s="12">
        <v>2.879908E-3</v>
      </c>
      <c r="D69" s="12">
        <v>0</v>
      </c>
      <c r="E69" s="12">
        <v>0</v>
      </c>
      <c r="F69" s="13">
        <v>0.30000000000000004</v>
      </c>
    </row>
    <row r="70" spans="1:6" ht="15" customHeight="1" x14ac:dyDescent="0.2">
      <c r="A70" s="7" t="s">
        <v>79</v>
      </c>
      <c r="B70" s="14">
        <v>2</v>
      </c>
      <c r="C70" s="15">
        <v>2.879908E-3</v>
      </c>
      <c r="D70" s="15">
        <v>0</v>
      </c>
      <c r="E70" s="15">
        <v>0</v>
      </c>
      <c r="F70" s="16">
        <v>0.30000000000000004</v>
      </c>
    </row>
    <row r="71" spans="1:6" ht="15" customHeight="1" x14ac:dyDescent="0.2">
      <c r="A71" s="7" t="s">
        <v>19</v>
      </c>
      <c r="B71" s="11">
        <v>43</v>
      </c>
      <c r="C71" s="12">
        <v>0.11751751699999993</v>
      </c>
      <c r="D71" s="12">
        <v>7.1997740000000014E-4</v>
      </c>
      <c r="E71" s="12">
        <v>0</v>
      </c>
      <c r="F71" s="13">
        <v>180.66020000000003</v>
      </c>
    </row>
    <row r="72" spans="1:6" ht="15" customHeight="1" x14ac:dyDescent="0.2">
      <c r="A72" s="7" t="s">
        <v>306</v>
      </c>
      <c r="B72" s="14">
        <v>1</v>
      </c>
      <c r="C72" s="15">
        <v>2.3999199999999999E-4</v>
      </c>
      <c r="D72" s="15">
        <v>0</v>
      </c>
      <c r="E72" s="15">
        <v>0</v>
      </c>
      <c r="F72" s="16">
        <v>0.2</v>
      </c>
    </row>
    <row r="73" spans="1:6" ht="15" customHeight="1" x14ac:dyDescent="0.2">
      <c r="A73" s="7" t="s">
        <v>80</v>
      </c>
      <c r="B73" s="14">
        <v>1</v>
      </c>
      <c r="C73" s="15">
        <v>2.3999199999999999E-4</v>
      </c>
      <c r="D73" s="15">
        <v>0</v>
      </c>
      <c r="E73" s="15">
        <v>0</v>
      </c>
      <c r="F73" s="16">
        <v>0.02</v>
      </c>
    </row>
    <row r="74" spans="1:6" ht="15" customHeight="1" x14ac:dyDescent="0.2">
      <c r="A74" s="7" t="s">
        <v>81</v>
      </c>
      <c r="B74" s="14">
        <v>15</v>
      </c>
      <c r="C74" s="15">
        <v>2.6831140999999996E-2</v>
      </c>
      <c r="D74" s="15">
        <v>0</v>
      </c>
      <c r="E74" s="15">
        <v>0</v>
      </c>
      <c r="F74" s="16">
        <v>156.41000000000003</v>
      </c>
    </row>
    <row r="75" spans="1:6" ht="15" customHeight="1" x14ac:dyDescent="0.2">
      <c r="A75" s="7" t="s">
        <v>82</v>
      </c>
      <c r="B75" s="14">
        <v>2</v>
      </c>
      <c r="C75" s="15">
        <v>4.8958430000000004E-3</v>
      </c>
      <c r="D75" s="15">
        <v>0</v>
      </c>
      <c r="E75" s="15">
        <v>0</v>
      </c>
      <c r="F75" s="16">
        <v>0.25</v>
      </c>
    </row>
    <row r="76" spans="1:6" ht="15" customHeight="1" x14ac:dyDescent="0.2">
      <c r="A76" s="7" t="s">
        <v>83</v>
      </c>
      <c r="B76" s="14">
        <v>3</v>
      </c>
      <c r="C76" s="15">
        <v>1.7759439999999998E-3</v>
      </c>
      <c r="D76" s="15">
        <v>2.3999239999999996E-4</v>
      </c>
      <c r="E76" s="15">
        <v>0</v>
      </c>
      <c r="F76" s="16">
        <v>0.08</v>
      </c>
    </row>
    <row r="77" spans="1:6" ht="15" customHeight="1" x14ac:dyDescent="0.2">
      <c r="A77" s="7" t="s">
        <v>84</v>
      </c>
      <c r="B77" s="14">
        <v>2</v>
      </c>
      <c r="C77" s="15">
        <v>3.8398770000000002E-3</v>
      </c>
      <c r="D77" s="15">
        <v>0</v>
      </c>
      <c r="E77" s="15">
        <v>0</v>
      </c>
      <c r="F77" s="16">
        <v>1</v>
      </c>
    </row>
    <row r="78" spans="1:6" ht="15" customHeight="1" x14ac:dyDescent="0.2">
      <c r="A78" s="7" t="s">
        <v>85</v>
      </c>
      <c r="B78" s="14">
        <v>4</v>
      </c>
      <c r="C78" s="15">
        <v>1.1663626999999999E-2</v>
      </c>
      <c r="D78" s="15">
        <v>4.7998499999999988E-4</v>
      </c>
      <c r="E78" s="15">
        <v>0</v>
      </c>
      <c r="F78" s="16">
        <v>3.0500000000000003</v>
      </c>
    </row>
    <row r="79" spans="1:6" ht="15" customHeight="1" x14ac:dyDescent="0.2">
      <c r="A79" s="7" t="s">
        <v>86</v>
      </c>
      <c r="B79" s="14">
        <v>2</v>
      </c>
      <c r="C79" s="15">
        <v>4.0191994000000002E-2</v>
      </c>
      <c r="D79" s="15">
        <v>0</v>
      </c>
      <c r="E79" s="15">
        <v>0</v>
      </c>
      <c r="F79" s="16">
        <v>5.04</v>
      </c>
    </row>
    <row r="80" spans="1:6" ht="15" customHeight="1" x14ac:dyDescent="0.2">
      <c r="A80" s="7" t="s">
        <v>87</v>
      </c>
      <c r="B80" s="14">
        <v>3</v>
      </c>
      <c r="C80" s="15">
        <v>7.199769E-3</v>
      </c>
      <c r="D80" s="15">
        <v>0</v>
      </c>
      <c r="E80" s="15">
        <v>0</v>
      </c>
      <c r="F80" s="16">
        <v>1.9500000000000002</v>
      </c>
    </row>
    <row r="81" spans="1:6" ht="15" customHeight="1" x14ac:dyDescent="0.2">
      <c r="A81" s="7" t="s">
        <v>88</v>
      </c>
      <c r="B81" s="14">
        <v>6</v>
      </c>
      <c r="C81" s="15">
        <v>1.1039646000000002E-2</v>
      </c>
      <c r="D81" s="15">
        <v>0</v>
      </c>
      <c r="E81" s="15">
        <v>0</v>
      </c>
      <c r="F81" s="16">
        <v>1.0602</v>
      </c>
    </row>
    <row r="82" spans="1:6" ht="15" customHeight="1" x14ac:dyDescent="0.2">
      <c r="A82" s="7" t="s">
        <v>89</v>
      </c>
      <c r="B82" s="14">
        <v>2</v>
      </c>
      <c r="C82" s="15">
        <v>4.799846E-3</v>
      </c>
      <c r="D82" s="15">
        <v>0</v>
      </c>
      <c r="E82" s="15">
        <v>0</v>
      </c>
      <c r="F82" s="16">
        <v>6.1000000000000005</v>
      </c>
    </row>
    <row r="83" spans="1:6" ht="15" customHeight="1" x14ac:dyDescent="0.2">
      <c r="A83" s="7" t="s">
        <v>90</v>
      </c>
      <c r="B83" s="14">
        <v>2</v>
      </c>
      <c r="C83" s="15">
        <v>4.799846E-3</v>
      </c>
      <c r="D83" s="15">
        <v>0</v>
      </c>
      <c r="E83" s="15">
        <v>0</v>
      </c>
      <c r="F83" s="16">
        <v>5.5</v>
      </c>
    </row>
    <row r="84" spans="1:6" ht="21" customHeight="1" x14ac:dyDescent="0.2">
      <c r="A84" s="7" t="s">
        <v>6</v>
      </c>
      <c r="B84" s="11">
        <f>SUM(B85+B98+B103+B109+B112+B115)</f>
        <v>719</v>
      </c>
      <c r="C84" s="12">
        <f>SUM(C85+C98+C103+C109+C112+C115)</f>
        <v>14.554412009000002</v>
      </c>
      <c r="D84" s="12">
        <f>SUM(D85+D98+D103+D109+D112+D115)</f>
        <v>0.16763209391369763</v>
      </c>
      <c r="E84" s="12">
        <f>SUM(E85+E98+E103+E109+E112+E115)</f>
        <v>0</v>
      </c>
      <c r="F84" s="13">
        <f>SUM(F85+F98+F103+F109+F112+F115)</f>
        <v>2708.0149999999994</v>
      </c>
    </row>
    <row r="85" spans="1:6" ht="15" customHeight="1" x14ac:dyDescent="0.2">
      <c r="A85" s="7" t="s">
        <v>91</v>
      </c>
      <c r="B85" s="11">
        <v>158</v>
      </c>
      <c r="C85" s="12">
        <v>1.4443784179999992</v>
      </c>
      <c r="D85" s="12">
        <v>4.1278690833333317E-3</v>
      </c>
      <c r="E85" s="12">
        <v>0</v>
      </c>
      <c r="F85" s="13">
        <v>363.86999999999978</v>
      </c>
    </row>
    <row r="86" spans="1:6" ht="15" customHeight="1" x14ac:dyDescent="0.2">
      <c r="A86" s="7" t="s">
        <v>92</v>
      </c>
      <c r="B86" s="14">
        <v>17</v>
      </c>
      <c r="C86" s="15">
        <v>1.6943459000000001E-2</v>
      </c>
      <c r="D86" s="15">
        <v>5.2798299999999999E-4</v>
      </c>
      <c r="E86" s="15">
        <v>0</v>
      </c>
      <c r="F86" s="16">
        <v>3.6500000000000004</v>
      </c>
    </row>
    <row r="87" spans="1:6" ht="15" customHeight="1" x14ac:dyDescent="0.2">
      <c r="A87" s="7" t="s">
        <v>93</v>
      </c>
      <c r="B87" s="14">
        <v>11</v>
      </c>
      <c r="C87" s="15">
        <v>4.8478449999999999E-3</v>
      </c>
      <c r="D87" s="15">
        <v>1.1519631999999998E-3</v>
      </c>
      <c r="E87" s="15">
        <v>0</v>
      </c>
      <c r="F87" s="16">
        <v>0.56000000000000005</v>
      </c>
    </row>
    <row r="88" spans="1:6" ht="15" customHeight="1" x14ac:dyDescent="0.2">
      <c r="A88" s="7" t="s">
        <v>94</v>
      </c>
      <c r="B88" s="14">
        <v>2</v>
      </c>
      <c r="C88" s="15">
        <v>3.8398700000000002E-4</v>
      </c>
      <c r="D88" s="15">
        <v>0</v>
      </c>
      <c r="E88" s="15">
        <v>0</v>
      </c>
      <c r="F88" s="16">
        <v>0.08</v>
      </c>
    </row>
    <row r="89" spans="1:6" ht="15" customHeight="1" x14ac:dyDescent="0.2">
      <c r="A89" s="7" t="s">
        <v>95</v>
      </c>
      <c r="B89" s="14">
        <v>40</v>
      </c>
      <c r="C89" s="15">
        <v>0.16561389700000001</v>
      </c>
      <c r="D89" s="15">
        <v>4.7998474999999991E-4</v>
      </c>
      <c r="E89" s="15">
        <v>0</v>
      </c>
      <c r="F89" s="16">
        <v>34.180000000000007</v>
      </c>
    </row>
    <row r="90" spans="1:6" ht="15" customHeight="1" x14ac:dyDescent="0.2">
      <c r="A90" s="7" t="s">
        <v>96</v>
      </c>
      <c r="B90" s="14">
        <v>5</v>
      </c>
      <c r="C90" s="15">
        <v>0.14830373299999999</v>
      </c>
      <c r="D90" s="15">
        <v>0</v>
      </c>
      <c r="E90" s="15">
        <v>0</v>
      </c>
      <c r="F90" s="16">
        <v>21.479999999999997</v>
      </c>
    </row>
    <row r="91" spans="1:6" ht="15" customHeight="1" x14ac:dyDescent="0.2">
      <c r="A91" s="7" t="s">
        <v>97</v>
      </c>
      <c r="B91" s="14">
        <v>22</v>
      </c>
      <c r="C91" s="15">
        <v>3.0623021E-2</v>
      </c>
      <c r="D91" s="15">
        <v>0</v>
      </c>
      <c r="E91" s="15">
        <v>0</v>
      </c>
      <c r="F91" s="16">
        <v>7.7400000000000011</v>
      </c>
    </row>
    <row r="92" spans="1:6" ht="15" customHeight="1" x14ac:dyDescent="0.2">
      <c r="A92" s="7" t="s">
        <v>98</v>
      </c>
      <c r="B92" s="14">
        <v>11</v>
      </c>
      <c r="C92" s="15">
        <v>9.0237119999999997E-3</v>
      </c>
      <c r="D92" s="15">
        <v>4.3198649999999993E-4</v>
      </c>
      <c r="E92" s="15">
        <v>0</v>
      </c>
      <c r="F92" s="16">
        <v>1.4900000000000002</v>
      </c>
    </row>
    <row r="93" spans="1:6" ht="15" customHeight="1" x14ac:dyDescent="0.2">
      <c r="A93" s="7" t="s">
        <v>99</v>
      </c>
      <c r="B93" s="14">
        <v>5</v>
      </c>
      <c r="C93" s="15">
        <v>7.7277530000000004E-3</v>
      </c>
      <c r="D93" s="15">
        <v>0</v>
      </c>
      <c r="E93" s="15">
        <v>0</v>
      </c>
      <c r="F93" s="16">
        <v>1.1499999999999999</v>
      </c>
    </row>
    <row r="94" spans="1:6" ht="15" customHeight="1" x14ac:dyDescent="0.2">
      <c r="A94" s="7" t="s">
        <v>100</v>
      </c>
      <c r="B94" s="14">
        <v>9</v>
      </c>
      <c r="C94" s="15">
        <v>4.4158579999999999E-3</v>
      </c>
      <c r="D94" s="15">
        <v>0</v>
      </c>
      <c r="E94" s="15">
        <v>0</v>
      </c>
      <c r="F94" s="16">
        <v>0.68</v>
      </c>
    </row>
    <row r="95" spans="1:6" ht="15" customHeight="1" x14ac:dyDescent="0.2">
      <c r="A95" s="7" t="s">
        <v>101</v>
      </c>
      <c r="B95" s="14">
        <v>5</v>
      </c>
      <c r="C95" s="15">
        <v>1.025279831</v>
      </c>
      <c r="D95" s="15">
        <v>0</v>
      </c>
      <c r="E95" s="15">
        <v>0</v>
      </c>
      <c r="F95" s="16">
        <v>250.07999999999998</v>
      </c>
    </row>
    <row r="96" spans="1:6" ht="15" customHeight="1" x14ac:dyDescent="0.2">
      <c r="A96" s="7" t="s">
        <v>102</v>
      </c>
      <c r="B96" s="14">
        <v>9</v>
      </c>
      <c r="C96" s="15">
        <v>1.3983872E-2</v>
      </c>
      <c r="D96" s="15">
        <v>5.2798350000000005E-4</v>
      </c>
      <c r="E96" s="15">
        <v>0</v>
      </c>
      <c r="F96" s="16">
        <v>18.39</v>
      </c>
    </row>
    <row r="97" spans="1:6" ht="15" customHeight="1" x14ac:dyDescent="0.2">
      <c r="A97" s="7" t="s">
        <v>103</v>
      </c>
      <c r="B97" s="14">
        <v>22</v>
      </c>
      <c r="C97" s="15">
        <v>1.7231450000000002E-2</v>
      </c>
      <c r="D97" s="15">
        <v>1.0079681333333332E-3</v>
      </c>
      <c r="E97" s="15">
        <v>0</v>
      </c>
      <c r="F97" s="16">
        <v>24.39</v>
      </c>
    </row>
    <row r="98" spans="1:6" ht="15" customHeight="1" x14ac:dyDescent="0.2">
      <c r="A98" s="7" t="s">
        <v>104</v>
      </c>
      <c r="B98" s="11">
        <v>14</v>
      </c>
      <c r="C98" s="12">
        <v>5.3182299000000002E-2</v>
      </c>
      <c r="D98" s="12">
        <v>3.8398774249999998E-3</v>
      </c>
      <c r="E98" s="12">
        <v>0</v>
      </c>
      <c r="F98" s="13">
        <v>11.649999999999997</v>
      </c>
    </row>
    <row r="99" spans="1:6" ht="15" customHeight="1" x14ac:dyDescent="0.2">
      <c r="A99" s="7" t="s">
        <v>105</v>
      </c>
      <c r="B99" s="14">
        <v>1</v>
      </c>
      <c r="C99" s="15">
        <v>1.1999619999999999E-3</v>
      </c>
      <c r="D99" s="15">
        <v>0</v>
      </c>
      <c r="E99" s="15">
        <v>0</v>
      </c>
      <c r="F99" s="16">
        <v>0.3</v>
      </c>
    </row>
    <row r="100" spans="1:6" ht="15" customHeight="1" x14ac:dyDescent="0.2">
      <c r="A100" s="7" t="s">
        <v>106</v>
      </c>
      <c r="B100" s="14">
        <v>2</v>
      </c>
      <c r="C100" s="15">
        <v>5.4238260000000005E-3</v>
      </c>
      <c r="D100" s="15">
        <v>0</v>
      </c>
      <c r="E100" s="15">
        <v>0</v>
      </c>
      <c r="F100" s="16">
        <v>1.1299999999999999</v>
      </c>
    </row>
    <row r="101" spans="1:6" ht="15" customHeight="1" x14ac:dyDescent="0.2">
      <c r="A101" s="7" t="s">
        <v>107</v>
      </c>
      <c r="B101" s="14">
        <v>8</v>
      </c>
      <c r="C101" s="15">
        <v>3.2638956000000004E-2</v>
      </c>
      <c r="D101" s="15">
        <v>0</v>
      </c>
      <c r="E101" s="15">
        <v>0</v>
      </c>
      <c r="F101" s="16">
        <v>7.1200000000000019</v>
      </c>
    </row>
    <row r="102" spans="1:6" ht="15" customHeight="1" x14ac:dyDescent="0.2">
      <c r="A102" s="7" t="s">
        <v>108</v>
      </c>
      <c r="B102" s="14">
        <v>3</v>
      </c>
      <c r="C102" s="15">
        <v>1.3919555E-2</v>
      </c>
      <c r="D102" s="15">
        <v>3.8398774249999998E-3</v>
      </c>
      <c r="E102" s="15">
        <v>0</v>
      </c>
      <c r="F102" s="16">
        <v>3.1000000000000005</v>
      </c>
    </row>
    <row r="103" spans="1:6" ht="15" customHeight="1" x14ac:dyDescent="0.2">
      <c r="A103" s="7" t="s">
        <v>109</v>
      </c>
      <c r="B103" s="11">
        <v>363</v>
      </c>
      <c r="C103" s="12">
        <v>12.397793018000003</v>
      </c>
      <c r="D103" s="12">
        <v>0.14211265346131666</v>
      </c>
      <c r="E103" s="12">
        <v>0</v>
      </c>
      <c r="F103" s="13">
        <v>2176.3649999999998</v>
      </c>
    </row>
    <row r="104" spans="1:6" ht="15" customHeight="1" x14ac:dyDescent="0.2">
      <c r="A104" s="7" t="s">
        <v>307</v>
      </c>
      <c r="B104" s="14">
        <v>58</v>
      </c>
      <c r="C104" s="15">
        <v>1.333067099</v>
      </c>
      <c r="D104" s="15">
        <v>2.4479216674999998E-2</v>
      </c>
      <c r="E104" s="15">
        <v>0</v>
      </c>
      <c r="F104" s="16">
        <v>409.68999999999994</v>
      </c>
    </row>
    <row r="105" spans="1:6" ht="15" customHeight="1" x14ac:dyDescent="0.2">
      <c r="A105" s="7" t="s">
        <v>110</v>
      </c>
      <c r="B105" s="14">
        <v>180</v>
      </c>
      <c r="C105" s="15">
        <v>9.7429403760000053</v>
      </c>
      <c r="D105" s="15">
        <v>9.4705722841316717E-2</v>
      </c>
      <c r="E105" s="15">
        <v>0</v>
      </c>
      <c r="F105" s="16">
        <v>1475.1549999999995</v>
      </c>
    </row>
    <row r="106" spans="1:6" ht="15" customHeight="1" x14ac:dyDescent="0.2">
      <c r="A106" s="7" t="s">
        <v>111</v>
      </c>
      <c r="B106" s="14">
        <v>101</v>
      </c>
      <c r="C106" s="15">
        <v>0.28194681700000002</v>
      </c>
      <c r="D106" s="15">
        <v>1.9807813836666664E-2</v>
      </c>
      <c r="E106" s="15">
        <v>0</v>
      </c>
      <c r="F106" s="16">
        <v>130.38999999999993</v>
      </c>
    </row>
    <row r="107" spans="1:6" ht="15" customHeight="1" x14ac:dyDescent="0.2">
      <c r="A107" s="7" t="s">
        <v>112</v>
      </c>
      <c r="B107" s="14">
        <v>14</v>
      </c>
      <c r="C107" s="15">
        <v>1.0235192479999999</v>
      </c>
      <c r="D107" s="15">
        <v>2.6399155083333334E-3</v>
      </c>
      <c r="E107" s="15">
        <v>0</v>
      </c>
      <c r="F107" s="16">
        <v>152.36000000000001</v>
      </c>
    </row>
    <row r="108" spans="1:6" ht="15" customHeight="1" x14ac:dyDescent="0.2">
      <c r="A108" s="7" t="s">
        <v>84</v>
      </c>
      <c r="B108" s="14">
        <v>10</v>
      </c>
      <c r="C108" s="15">
        <v>1.6319477999999998E-2</v>
      </c>
      <c r="D108" s="15">
        <v>4.7998460000000002E-4</v>
      </c>
      <c r="E108" s="15">
        <v>0</v>
      </c>
      <c r="F108" s="16">
        <v>8.7699999999999978</v>
      </c>
    </row>
    <row r="109" spans="1:6" ht="15" customHeight="1" x14ac:dyDescent="0.2">
      <c r="A109" s="7" t="s">
        <v>113</v>
      </c>
      <c r="B109" s="11">
        <v>2</v>
      </c>
      <c r="C109" s="12">
        <v>1.1999619999999999E-3</v>
      </c>
      <c r="D109" s="12">
        <v>0</v>
      </c>
      <c r="E109" s="12">
        <v>0</v>
      </c>
      <c r="F109" s="13">
        <v>0.4</v>
      </c>
    </row>
    <row r="110" spans="1:6" ht="15" customHeight="1" x14ac:dyDescent="0.2">
      <c r="A110" s="7" t="s">
        <v>308</v>
      </c>
      <c r="B110" s="14">
        <v>1</v>
      </c>
      <c r="C110" s="15">
        <v>7.1997700000000001E-4</v>
      </c>
      <c r="D110" s="15">
        <v>0</v>
      </c>
      <c r="E110" s="15">
        <v>0</v>
      </c>
      <c r="F110" s="16">
        <v>0.2</v>
      </c>
    </row>
    <row r="111" spans="1:6" ht="15" customHeight="1" x14ac:dyDescent="0.2">
      <c r="A111" s="7" t="s">
        <v>114</v>
      </c>
      <c r="B111" s="14">
        <v>1</v>
      </c>
      <c r="C111" s="15">
        <v>4.7998499999999999E-4</v>
      </c>
      <c r="D111" s="15">
        <v>0</v>
      </c>
      <c r="E111" s="15">
        <v>0</v>
      </c>
      <c r="F111" s="16">
        <v>0.2</v>
      </c>
    </row>
    <row r="112" spans="1:6" ht="15" customHeight="1" x14ac:dyDescent="0.2">
      <c r="A112" s="7" t="s">
        <v>115</v>
      </c>
      <c r="B112" s="11">
        <v>2</v>
      </c>
      <c r="C112" s="12">
        <v>1.439954E-3</v>
      </c>
      <c r="D112" s="12">
        <v>0</v>
      </c>
      <c r="E112" s="12">
        <v>0</v>
      </c>
      <c r="F112" s="13">
        <v>3.06</v>
      </c>
    </row>
    <row r="113" spans="1:6" ht="15" customHeight="1" x14ac:dyDescent="0.2">
      <c r="A113" s="7" t="s">
        <v>116</v>
      </c>
      <c r="B113" s="14">
        <v>1</v>
      </c>
      <c r="C113" s="15">
        <v>9.5996899999999997E-4</v>
      </c>
      <c r="D113" s="15">
        <v>0</v>
      </c>
      <c r="E113" s="15">
        <v>0</v>
      </c>
      <c r="F113" s="16">
        <v>3</v>
      </c>
    </row>
    <row r="114" spans="1:6" ht="15" customHeight="1" x14ac:dyDescent="0.2">
      <c r="A114" s="7" t="s">
        <v>117</v>
      </c>
      <c r="B114" s="14">
        <v>1</v>
      </c>
      <c r="C114" s="15">
        <v>4.7998499999999999E-4</v>
      </c>
      <c r="D114" s="15">
        <v>0</v>
      </c>
      <c r="E114" s="15">
        <v>0</v>
      </c>
      <c r="F114" s="16">
        <v>0.06</v>
      </c>
    </row>
    <row r="115" spans="1:6" ht="15" customHeight="1" x14ac:dyDescent="0.2">
      <c r="A115" s="7" t="s">
        <v>118</v>
      </c>
      <c r="B115" s="11">
        <v>180</v>
      </c>
      <c r="C115" s="12">
        <v>0.65641835800000015</v>
      </c>
      <c r="D115" s="12">
        <v>1.7551693944047618E-2</v>
      </c>
      <c r="E115" s="12">
        <v>0</v>
      </c>
      <c r="F115" s="13">
        <v>152.66999999999996</v>
      </c>
    </row>
    <row r="116" spans="1:6" ht="15" customHeight="1" x14ac:dyDescent="0.2">
      <c r="A116" s="7" t="s">
        <v>119</v>
      </c>
      <c r="B116" s="14">
        <v>93</v>
      </c>
      <c r="C116" s="15">
        <v>0.32418546500000006</v>
      </c>
      <c r="D116" s="15">
        <v>1.2991839985714286E-2</v>
      </c>
      <c r="E116" s="15">
        <v>0</v>
      </c>
      <c r="F116" s="16">
        <v>52.66</v>
      </c>
    </row>
    <row r="117" spans="1:6" ht="15" customHeight="1" x14ac:dyDescent="0.2">
      <c r="A117" s="7" t="s">
        <v>120</v>
      </c>
      <c r="B117" s="14">
        <v>22</v>
      </c>
      <c r="C117" s="15">
        <v>0.10303734399999998</v>
      </c>
      <c r="D117" s="15">
        <v>3.3598924333333334E-3</v>
      </c>
      <c r="E117" s="15">
        <v>0</v>
      </c>
      <c r="F117" s="16">
        <v>26.270000000000003</v>
      </c>
    </row>
    <row r="118" spans="1:6" ht="15" customHeight="1" x14ac:dyDescent="0.2">
      <c r="A118" s="7" t="s">
        <v>121</v>
      </c>
      <c r="B118" s="14">
        <v>65</v>
      </c>
      <c r="C118" s="15">
        <v>0.22919554900000005</v>
      </c>
      <c r="D118" s="15">
        <v>1.1999615250000001E-3</v>
      </c>
      <c r="E118" s="15">
        <v>0</v>
      </c>
      <c r="F118" s="16">
        <v>73.740000000000009</v>
      </c>
    </row>
    <row r="119" spans="1:6" ht="21" customHeight="1" x14ac:dyDescent="0.2">
      <c r="A119" s="7" t="s">
        <v>7</v>
      </c>
      <c r="B119" s="11">
        <f>SUM(B120+B124+B130+B132+B136+B139+B143+B146)</f>
        <v>36</v>
      </c>
      <c r="C119" s="12">
        <f>SUM(C120+C124+C130+C132+C136+C139+C143+C146)</f>
        <v>0.2777431099999999</v>
      </c>
      <c r="D119" s="12">
        <f t="shared" ref="D119:F119" si="1">SUM(D120+D124+D130+D132+D136+D139+D143+D146)</f>
        <v>6.7197839999999997E-4</v>
      </c>
      <c r="E119" s="12">
        <f t="shared" si="1"/>
        <v>0</v>
      </c>
      <c r="F119" s="13">
        <f t="shared" si="1"/>
        <v>5.0725000000000007</v>
      </c>
    </row>
    <row r="120" spans="1:6" ht="15" customHeight="1" x14ac:dyDescent="0.2">
      <c r="A120" s="7" t="s">
        <v>122</v>
      </c>
      <c r="B120" s="11">
        <v>3</v>
      </c>
      <c r="C120" s="12">
        <v>5.7598160000000001E-3</v>
      </c>
      <c r="D120" s="12">
        <v>0</v>
      </c>
      <c r="E120" s="12">
        <v>0</v>
      </c>
      <c r="F120" s="13">
        <v>1.23</v>
      </c>
    </row>
    <row r="121" spans="1:6" ht="15" customHeight="1" x14ac:dyDescent="0.2">
      <c r="A121" s="7" t="s">
        <v>309</v>
      </c>
      <c r="B121" s="14">
        <v>1</v>
      </c>
      <c r="C121" s="15">
        <v>4.7998499999999999E-4</v>
      </c>
      <c r="D121" s="15">
        <v>0</v>
      </c>
      <c r="E121" s="15">
        <v>0</v>
      </c>
      <c r="F121" s="16">
        <v>0.08</v>
      </c>
    </row>
    <row r="122" spans="1:6" ht="15" customHeight="1" x14ac:dyDescent="0.2">
      <c r="A122" s="7" t="s">
        <v>123</v>
      </c>
      <c r="B122" s="14">
        <v>1</v>
      </c>
      <c r="C122" s="15">
        <v>4.799846E-3</v>
      </c>
      <c r="D122" s="15">
        <v>0</v>
      </c>
      <c r="E122" s="15">
        <v>0</v>
      </c>
      <c r="F122" s="16">
        <v>1</v>
      </c>
    </row>
    <row r="123" spans="1:6" ht="15" customHeight="1" x14ac:dyDescent="0.2">
      <c r="A123" s="7" t="s">
        <v>124</v>
      </c>
      <c r="B123" s="14">
        <v>1</v>
      </c>
      <c r="C123" s="15">
        <v>4.7998499999999999E-4</v>
      </c>
      <c r="D123" s="15">
        <v>0</v>
      </c>
      <c r="E123" s="15">
        <v>0</v>
      </c>
      <c r="F123" s="16">
        <v>0.15</v>
      </c>
    </row>
    <row r="124" spans="1:6" ht="15" customHeight="1" x14ac:dyDescent="0.2">
      <c r="A124" s="7" t="s">
        <v>125</v>
      </c>
      <c r="B124" s="11">
        <v>11</v>
      </c>
      <c r="C124" s="12">
        <v>1.0031679E-2</v>
      </c>
      <c r="D124" s="12">
        <v>1.9199379999999998E-4</v>
      </c>
      <c r="E124" s="12">
        <v>0</v>
      </c>
      <c r="F124" s="13">
        <v>1.9200000000000004</v>
      </c>
    </row>
    <row r="125" spans="1:6" ht="15" customHeight="1" x14ac:dyDescent="0.2">
      <c r="A125" s="7" t="s">
        <v>310</v>
      </c>
      <c r="B125" s="14">
        <v>2</v>
      </c>
      <c r="C125" s="15">
        <v>1.151963E-3</v>
      </c>
      <c r="D125" s="15">
        <v>1.919938E-4</v>
      </c>
      <c r="E125" s="15">
        <v>0</v>
      </c>
      <c r="F125" s="16">
        <v>0.24</v>
      </c>
    </row>
    <row r="126" spans="1:6" ht="15" customHeight="1" x14ac:dyDescent="0.2">
      <c r="A126" s="7" t="s">
        <v>126</v>
      </c>
      <c r="B126" s="14">
        <v>4</v>
      </c>
      <c r="C126" s="15">
        <v>4.0318709999999994E-3</v>
      </c>
      <c r="D126" s="15">
        <v>0</v>
      </c>
      <c r="E126" s="15">
        <v>0</v>
      </c>
      <c r="F126" s="16">
        <v>0.3</v>
      </c>
    </row>
    <row r="127" spans="1:6" ht="15" customHeight="1" x14ac:dyDescent="0.2">
      <c r="A127" s="7" t="s">
        <v>127</v>
      </c>
      <c r="B127" s="14">
        <v>3</v>
      </c>
      <c r="C127" s="15">
        <v>1.4879519999999999E-3</v>
      </c>
      <c r="D127" s="15">
        <v>0</v>
      </c>
      <c r="E127" s="15">
        <v>0</v>
      </c>
      <c r="F127" s="16">
        <v>0.33000000000000007</v>
      </c>
    </row>
    <row r="128" spans="1:6" ht="15" customHeight="1" x14ac:dyDescent="0.2">
      <c r="A128" s="7" t="s">
        <v>128</v>
      </c>
      <c r="B128" s="14">
        <v>1</v>
      </c>
      <c r="C128" s="15">
        <v>1.9199390000000001E-3</v>
      </c>
      <c r="D128" s="15">
        <v>0</v>
      </c>
      <c r="E128" s="15">
        <v>0</v>
      </c>
      <c r="F128" s="16">
        <v>0.6</v>
      </c>
    </row>
    <row r="129" spans="1:6" ht="15" customHeight="1" x14ac:dyDescent="0.2">
      <c r="A129" s="7" t="s">
        <v>129</v>
      </c>
      <c r="B129" s="14">
        <v>1</v>
      </c>
      <c r="C129" s="15">
        <v>1.439954E-3</v>
      </c>
      <c r="D129" s="15">
        <v>0</v>
      </c>
      <c r="E129" s="15">
        <v>0</v>
      </c>
      <c r="F129" s="16">
        <v>0.45</v>
      </c>
    </row>
    <row r="130" spans="1:6" ht="15" customHeight="1" x14ac:dyDescent="0.2">
      <c r="A130" s="7" t="s">
        <v>130</v>
      </c>
      <c r="B130" s="11">
        <v>5</v>
      </c>
      <c r="C130" s="12">
        <v>0.25220792799999997</v>
      </c>
      <c r="D130" s="12">
        <v>0</v>
      </c>
      <c r="E130" s="12">
        <v>0</v>
      </c>
      <c r="F130" s="13">
        <v>0.44999999999999996</v>
      </c>
    </row>
    <row r="131" spans="1:6" ht="15" customHeight="1" x14ac:dyDescent="0.2">
      <c r="A131" s="7" t="s">
        <v>131</v>
      </c>
      <c r="B131" s="14">
        <v>5</v>
      </c>
      <c r="C131" s="15">
        <v>0.25220792799999997</v>
      </c>
      <c r="D131" s="15">
        <v>0</v>
      </c>
      <c r="E131" s="15">
        <v>0</v>
      </c>
      <c r="F131" s="16">
        <v>0.44999999999999996</v>
      </c>
    </row>
    <row r="132" spans="1:6" ht="15" customHeight="1" x14ac:dyDescent="0.2">
      <c r="A132" s="7" t="s">
        <v>132</v>
      </c>
      <c r="B132" s="11">
        <v>6</v>
      </c>
      <c r="C132" s="12">
        <v>2.255927E-3</v>
      </c>
      <c r="D132" s="12">
        <v>0</v>
      </c>
      <c r="E132" s="12">
        <v>0</v>
      </c>
      <c r="F132" s="13">
        <v>0.50499999999999989</v>
      </c>
    </row>
    <row r="133" spans="1:6" ht="15" customHeight="1" x14ac:dyDescent="0.2">
      <c r="A133" s="7" t="s">
        <v>311</v>
      </c>
      <c r="B133" s="14">
        <v>4</v>
      </c>
      <c r="C133" s="15">
        <v>1.055966E-3</v>
      </c>
      <c r="D133" s="15">
        <v>0</v>
      </c>
      <c r="E133" s="15">
        <v>0</v>
      </c>
      <c r="F133" s="16">
        <v>0.1925</v>
      </c>
    </row>
    <row r="134" spans="1:6" ht="15" customHeight="1" x14ac:dyDescent="0.2">
      <c r="A134" s="7" t="s">
        <v>333</v>
      </c>
      <c r="B134" s="14">
        <v>1</v>
      </c>
      <c r="C134" s="15">
        <v>9.5996899999999997E-4</v>
      </c>
      <c r="D134" s="15">
        <v>0</v>
      </c>
      <c r="E134" s="15">
        <v>0</v>
      </c>
      <c r="F134" s="16">
        <v>0.25</v>
      </c>
    </row>
    <row r="135" spans="1:6" ht="15" customHeight="1" x14ac:dyDescent="0.2">
      <c r="A135" s="7" t="s">
        <v>133</v>
      </c>
      <c r="B135" s="14">
        <v>1</v>
      </c>
      <c r="C135" s="15">
        <v>2.3999199999999999E-4</v>
      </c>
      <c r="D135" s="15">
        <v>0</v>
      </c>
      <c r="E135" s="15">
        <v>0</v>
      </c>
      <c r="F135" s="16">
        <v>6.25E-2</v>
      </c>
    </row>
    <row r="136" spans="1:6" ht="15" customHeight="1" x14ac:dyDescent="0.2">
      <c r="A136" s="7" t="s">
        <v>134</v>
      </c>
      <c r="B136" s="11">
        <v>3</v>
      </c>
      <c r="C136" s="12">
        <v>8.1597400000000002E-4</v>
      </c>
      <c r="D136" s="12">
        <v>0</v>
      </c>
      <c r="E136" s="12">
        <v>0</v>
      </c>
      <c r="F136" s="13">
        <v>0.15</v>
      </c>
    </row>
    <row r="137" spans="1:6" ht="15" customHeight="1" x14ac:dyDescent="0.2">
      <c r="A137" s="7" t="s">
        <v>73</v>
      </c>
      <c r="B137" s="14">
        <v>1</v>
      </c>
      <c r="C137" s="15">
        <v>2.3999199999999999E-4</v>
      </c>
      <c r="D137" s="15">
        <v>0</v>
      </c>
      <c r="E137" s="15">
        <v>0</v>
      </c>
      <c r="F137" s="16">
        <v>0.03</v>
      </c>
    </row>
    <row r="138" spans="1:6" ht="15" customHeight="1" x14ac:dyDescent="0.2">
      <c r="A138" s="7" t="s">
        <v>135</v>
      </c>
      <c r="B138" s="14">
        <v>2</v>
      </c>
      <c r="C138" s="15">
        <v>5.7598199999999995E-4</v>
      </c>
      <c r="D138" s="15">
        <v>0</v>
      </c>
      <c r="E138" s="15">
        <v>0</v>
      </c>
      <c r="F138" s="16">
        <v>0.12</v>
      </c>
    </row>
    <row r="139" spans="1:6" ht="15" customHeight="1" x14ac:dyDescent="0.2">
      <c r="A139" s="7" t="s">
        <v>136</v>
      </c>
      <c r="B139" s="11">
        <v>3</v>
      </c>
      <c r="C139" s="12">
        <v>8.6397199999999996E-4</v>
      </c>
      <c r="D139" s="12">
        <v>0</v>
      </c>
      <c r="E139" s="12">
        <v>0</v>
      </c>
      <c r="F139" s="13">
        <v>0.18500000000000003</v>
      </c>
    </row>
    <row r="140" spans="1:6" ht="15" customHeight="1" x14ac:dyDescent="0.2">
      <c r="A140" s="7" t="s">
        <v>312</v>
      </c>
      <c r="B140" s="14">
        <v>1</v>
      </c>
      <c r="C140" s="15">
        <v>2.3999199999999999E-4</v>
      </c>
      <c r="D140" s="15">
        <v>0</v>
      </c>
      <c r="E140" s="15">
        <v>0</v>
      </c>
      <c r="F140" s="16">
        <v>0.02</v>
      </c>
    </row>
    <row r="141" spans="1:6" ht="15" customHeight="1" x14ac:dyDescent="0.2">
      <c r="A141" s="7" t="s">
        <v>137</v>
      </c>
      <c r="B141" s="14">
        <v>1</v>
      </c>
      <c r="C141" s="15">
        <v>4.7998499999999999E-4</v>
      </c>
      <c r="D141" s="15">
        <v>0</v>
      </c>
      <c r="E141" s="15">
        <v>0</v>
      </c>
      <c r="F141" s="16">
        <v>0.125</v>
      </c>
    </row>
    <row r="142" spans="1:6" ht="15" customHeight="1" x14ac:dyDescent="0.2">
      <c r="A142" s="7" t="s">
        <v>138</v>
      </c>
      <c r="B142" s="14">
        <v>1</v>
      </c>
      <c r="C142" s="15">
        <v>1.4399500000000001E-4</v>
      </c>
      <c r="D142" s="15">
        <v>0</v>
      </c>
      <c r="E142" s="15">
        <v>0</v>
      </c>
      <c r="F142" s="16">
        <v>0.04</v>
      </c>
    </row>
    <row r="143" spans="1:6" ht="15" customHeight="1" x14ac:dyDescent="0.2">
      <c r="A143" s="7" t="s">
        <v>139</v>
      </c>
      <c r="B143" s="11">
        <v>3</v>
      </c>
      <c r="C143" s="12">
        <v>4.8478440000000005E-3</v>
      </c>
      <c r="D143" s="12">
        <v>4.7998459999999996E-4</v>
      </c>
      <c r="E143" s="12">
        <v>0</v>
      </c>
      <c r="F143" s="13">
        <v>0.51249999999999996</v>
      </c>
    </row>
    <row r="144" spans="1:6" ht="15" customHeight="1" x14ac:dyDescent="0.2">
      <c r="A144" s="7" t="s">
        <v>313</v>
      </c>
      <c r="B144" s="14">
        <v>2</v>
      </c>
      <c r="C144" s="15">
        <v>4.799846E-3</v>
      </c>
      <c r="D144" s="15">
        <v>4.7998460000000002E-4</v>
      </c>
      <c r="E144" s="15">
        <v>0</v>
      </c>
      <c r="F144" s="16">
        <v>0.5</v>
      </c>
    </row>
    <row r="145" spans="1:6" ht="15" customHeight="1" x14ac:dyDescent="0.2">
      <c r="A145" s="7" t="s">
        <v>140</v>
      </c>
      <c r="B145" s="14">
        <v>1</v>
      </c>
      <c r="C145" s="15">
        <v>4.7997999999999997E-5</v>
      </c>
      <c r="D145" s="15">
        <v>0</v>
      </c>
      <c r="E145" s="15">
        <v>0</v>
      </c>
      <c r="F145" s="16">
        <v>1.2500000000000001E-2</v>
      </c>
    </row>
    <row r="146" spans="1:6" ht="15" customHeight="1" x14ac:dyDescent="0.2">
      <c r="A146" s="7" t="s">
        <v>141</v>
      </c>
      <c r="B146" s="11">
        <v>2</v>
      </c>
      <c r="C146" s="12">
        <v>9.5996999999999999E-4</v>
      </c>
      <c r="D146" s="12">
        <v>0</v>
      </c>
      <c r="E146" s="12">
        <v>0</v>
      </c>
      <c r="F146" s="13">
        <v>0.12</v>
      </c>
    </row>
    <row r="147" spans="1:6" ht="15" customHeight="1" x14ac:dyDescent="0.2">
      <c r="A147" s="7" t="s">
        <v>314</v>
      </c>
      <c r="B147" s="14">
        <v>1</v>
      </c>
      <c r="C147" s="15">
        <v>4.7998499999999999E-4</v>
      </c>
      <c r="D147" s="15">
        <v>0</v>
      </c>
      <c r="E147" s="15">
        <v>0</v>
      </c>
      <c r="F147" s="16">
        <v>0.12</v>
      </c>
    </row>
    <row r="148" spans="1:6" ht="15" customHeight="1" x14ac:dyDescent="0.2">
      <c r="A148" s="7" t="s">
        <v>142</v>
      </c>
      <c r="B148" s="14">
        <v>1</v>
      </c>
      <c r="C148" s="15">
        <v>4.7998499999999999E-4</v>
      </c>
      <c r="D148" s="15">
        <v>0</v>
      </c>
      <c r="E148" s="15">
        <v>0</v>
      </c>
      <c r="F148" s="16">
        <v>0</v>
      </c>
    </row>
    <row r="149" spans="1:6" ht="21" customHeight="1" x14ac:dyDescent="0.2">
      <c r="A149" s="7" t="s">
        <v>8</v>
      </c>
      <c r="B149" s="11">
        <f>SUM(B150+B155+B159)</f>
        <v>32</v>
      </c>
      <c r="C149" s="12">
        <f>SUM(C150+C155+C159)</f>
        <v>5.9294419000000008E-2</v>
      </c>
      <c r="D149" s="12">
        <f t="shared" ref="D149:F149" si="2">SUM(D150+D155+D159)</f>
        <v>7.1997666666666663E-4</v>
      </c>
      <c r="E149" s="12">
        <f t="shared" si="2"/>
        <v>0</v>
      </c>
      <c r="F149" s="13">
        <f t="shared" si="2"/>
        <v>60.88</v>
      </c>
    </row>
    <row r="150" spans="1:6" ht="15" customHeight="1" x14ac:dyDescent="0.2">
      <c r="A150" s="7" t="s">
        <v>143</v>
      </c>
      <c r="B150" s="11">
        <v>4</v>
      </c>
      <c r="C150" s="12">
        <v>1.5567822E-2</v>
      </c>
      <c r="D150" s="12">
        <v>0</v>
      </c>
      <c r="E150" s="12">
        <v>0</v>
      </c>
      <c r="F150" s="13">
        <v>1</v>
      </c>
    </row>
    <row r="151" spans="1:6" ht="15" customHeight="1" x14ac:dyDescent="0.2">
      <c r="A151" s="7" t="s">
        <v>144</v>
      </c>
      <c r="B151" s="14">
        <v>1</v>
      </c>
      <c r="C151" s="15">
        <v>0.01</v>
      </c>
      <c r="D151" s="15">
        <v>0</v>
      </c>
      <c r="E151" s="15">
        <v>0</v>
      </c>
      <c r="F151" s="16">
        <v>0</v>
      </c>
    </row>
    <row r="152" spans="1:6" ht="15" customHeight="1" x14ac:dyDescent="0.2">
      <c r="A152" s="7" t="s">
        <v>145</v>
      </c>
      <c r="B152" s="14">
        <v>1</v>
      </c>
      <c r="C152" s="15">
        <v>4.7998499999999999E-4</v>
      </c>
      <c r="D152" s="15">
        <v>0</v>
      </c>
      <c r="E152" s="15">
        <v>0</v>
      </c>
      <c r="F152" s="16">
        <v>0.5</v>
      </c>
    </row>
    <row r="153" spans="1:6" ht="15" customHeight="1" x14ac:dyDescent="0.2">
      <c r="A153" s="7" t="s">
        <v>146</v>
      </c>
      <c r="B153" s="14">
        <v>1</v>
      </c>
      <c r="C153" s="15">
        <v>2.8799099999999997E-4</v>
      </c>
      <c r="D153" s="15">
        <v>0</v>
      </c>
      <c r="E153" s="15">
        <v>0</v>
      </c>
      <c r="F153" s="16">
        <v>0</v>
      </c>
    </row>
    <row r="154" spans="1:6" ht="15" customHeight="1" x14ac:dyDescent="0.2">
      <c r="A154" s="7" t="s">
        <v>147</v>
      </c>
      <c r="B154" s="14">
        <v>1</v>
      </c>
      <c r="C154" s="15">
        <v>4.799846E-3</v>
      </c>
      <c r="D154" s="15">
        <v>0</v>
      </c>
      <c r="E154" s="15">
        <v>0</v>
      </c>
      <c r="F154" s="16">
        <v>0.5</v>
      </c>
    </row>
    <row r="155" spans="1:6" ht="15" customHeight="1" x14ac:dyDescent="0.2">
      <c r="A155" s="7" t="s">
        <v>148</v>
      </c>
      <c r="B155" s="11">
        <v>8</v>
      </c>
      <c r="C155" s="12">
        <v>1.5743495000000003E-2</v>
      </c>
      <c r="D155" s="12">
        <v>0</v>
      </c>
      <c r="E155" s="12">
        <v>0</v>
      </c>
      <c r="F155" s="13">
        <v>1.7999999999999998</v>
      </c>
    </row>
    <row r="156" spans="1:6" ht="15" customHeight="1" x14ac:dyDescent="0.2">
      <c r="A156" s="7" t="s">
        <v>315</v>
      </c>
      <c r="B156" s="14">
        <v>3</v>
      </c>
      <c r="C156" s="15">
        <v>1.1999615E-2</v>
      </c>
      <c r="D156" s="15">
        <v>0</v>
      </c>
      <c r="E156" s="15">
        <v>0</v>
      </c>
      <c r="F156" s="16">
        <v>0.4</v>
      </c>
    </row>
    <row r="157" spans="1:6" ht="15" customHeight="1" x14ac:dyDescent="0.2">
      <c r="A157" s="7" t="s">
        <v>149</v>
      </c>
      <c r="B157" s="14">
        <v>1</v>
      </c>
      <c r="C157" s="15">
        <v>2.399923E-3</v>
      </c>
      <c r="D157" s="15">
        <v>0</v>
      </c>
      <c r="E157" s="15">
        <v>0</v>
      </c>
      <c r="F157" s="16">
        <v>1</v>
      </c>
    </row>
    <row r="158" spans="1:6" ht="15" customHeight="1" x14ac:dyDescent="0.2">
      <c r="A158" s="7" t="s">
        <v>150</v>
      </c>
      <c r="B158" s="14">
        <v>4</v>
      </c>
      <c r="C158" s="15">
        <v>1.343957E-3</v>
      </c>
      <c r="D158" s="15">
        <v>0</v>
      </c>
      <c r="E158" s="15">
        <v>0</v>
      </c>
      <c r="F158" s="16">
        <v>0.40000000000000008</v>
      </c>
    </row>
    <row r="159" spans="1:6" ht="15" customHeight="1" x14ac:dyDescent="0.2">
      <c r="A159" s="7" t="s">
        <v>151</v>
      </c>
      <c r="B159" s="11">
        <v>20</v>
      </c>
      <c r="C159" s="12">
        <v>2.7983102000000003E-2</v>
      </c>
      <c r="D159" s="12">
        <v>7.1997666666666663E-4</v>
      </c>
      <c r="E159" s="12">
        <v>0</v>
      </c>
      <c r="F159" s="13">
        <v>58.080000000000005</v>
      </c>
    </row>
    <row r="160" spans="1:6" ht="15" customHeight="1" x14ac:dyDescent="0.2">
      <c r="A160" s="7" t="s">
        <v>152</v>
      </c>
      <c r="B160" s="14">
        <v>2</v>
      </c>
      <c r="C160" s="15">
        <v>1.0079677999999998E-2</v>
      </c>
      <c r="D160" s="15">
        <v>0</v>
      </c>
      <c r="E160" s="15">
        <v>0</v>
      </c>
      <c r="F160" s="16">
        <v>50.4</v>
      </c>
    </row>
    <row r="161" spans="1:6" ht="15" customHeight="1" x14ac:dyDescent="0.2">
      <c r="A161" s="7" t="s">
        <v>153</v>
      </c>
      <c r="B161" s="14">
        <v>1</v>
      </c>
      <c r="C161" s="15">
        <v>2.3999199999999999E-4</v>
      </c>
      <c r="D161" s="15">
        <v>0</v>
      </c>
      <c r="E161" s="15">
        <v>0</v>
      </c>
      <c r="F161" s="16">
        <v>0</v>
      </c>
    </row>
    <row r="162" spans="1:6" ht="15" customHeight="1" x14ac:dyDescent="0.2">
      <c r="A162" s="7" t="s">
        <v>154</v>
      </c>
      <c r="B162" s="14">
        <v>2</v>
      </c>
      <c r="C162" s="15">
        <v>1.535951E-3</v>
      </c>
      <c r="D162" s="15">
        <v>0</v>
      </c>
      <c r="E162" s="15">
        <v>0</v>
      </c>
      <c r="F162" s="16">
        <v>0.06</v>
      </c>
    </row>
    <row r="163" spans="1:6" ht="15" customHeight="1" x14ac:dyDescent="0.2">
      <c r="A163" s="7" t="s">
        <v>155</v>
      </c>
      <c r="B163" s="14">
        <v>2</v>
      </c>
      <c r="C163" s="15">
        <v>1.103964E-3</v>
      </c>
      <c r="D163" s="15">
        <v>9.5996666666666675E-5</v>
      </c>
      <c r="E163" s="15">
        <v>0</v>
      </c>
      <c r="F163" s="16">
        <v>0.16999999999999998</v>
      </c>
    </row>
    <row r="164" spans="1:6" ht="15" customHeight="1" x14ac:dyDescent="0.2">
      <c r="A164" s="7" t="s">
        <v>156</v>
      </c>
      <c r="B164" s="14">
        <v>13</v>
      </c>
      <c r="C164" s="15">
        <v>1.5023516999999998E-2</v>
      </c>
      <c r="D164" s="15">
        <v>6.2397999999999989E-4</v>
      </c>
      <c r="E164" s="15">
        <v>0</v>
      </c>
      <c r="F164" s="16">
        <v>7.4499999999999993</v>
      </c>
    </row>
    <row r="165" spans="1:6" ht="21" customHeight="1" x14ac:dyDescent="0.2">
      <c r="A165" s="7" t="s">
        <v>9</v>
      </c>
      <c r="B165" s="11">
        <f>SUM(B166+B168)</f>
        <v>2</v>
      </c>
      <c r="C165" s="12">
        <f>SUM(C166+C168)</f>
        <v>5.2798299999999999E-4</v>
      </c>
      <c r="D165" s="12">
        <f>SUM(D166+D168)</f>
        <v>0</v>
      </c>
      <c r="E165" s="12">
        <f>SUM(E166+E168)</f>
        <v>0</v>
      </c>
      <c r="F165" s="13">
        <f>SUM(F166+F168)</f>
        <v>3.4999999999999996E-2</v>
      </c>
    </row>
    <row r="166" spans="1:6" ht="15" customHeight="1" x14ac:dyDescent="0.2">
      <c r="A166" s="7" t="s">
        <v>157</v>
      </c>
      <c r="B166" s="11">
        <v>1</v>
      </c>
      <c r="C166" s="12">
        <v>4.7997999999999997E-5</v>
      </c>
      <c r="D166" s="12">
        <v>0</v>
      </c>
      <c r="E166" s="12">
        <v>0</v>
      </c>
      <c r="F166" s="13">
        <v>5.0000000000000001E-3</v>
      </c>
    </row>
    <row r="167" spans="1:6" ht="15" customHeight="1" x14ac:dyDescent="0.2">
      <c r="A167" s="7" t="s">
        <v>316</v>
      </c>
      <c r="B167" s="14">
        <v>1</v>
      </c>
      <c r="C167" s="15">
        <v>4.7997999999999997E-5</v>
      </c>
      <c r="D167" s="15">
        <v>0</v>
      </c>
      <c r="E167" s="15">
        <v>0</v>
      </c>
      <c r="F167" s="16">
        <v>5.0000000000000001E-3</v>
      </c>
    </row>
    <row r="168" spans="1:6" ht="15" customHeight="1" x14ac:dyDescent="0.2">
      <c r="A168" s="7" t="s">
        <v>158</v>
      </c>
      <c r="B168" s="11">
        <v>1</v>
      </c>
      <c r="C168" s="12">
        <v>4.7998499999999999E-4</v>
      </c>
      <c r="D168" s="12">
        <v>0</v>
      </c>
      <c r="E168" s="12">
        <v>0</v>
      </c>
      <c r="F168" s="13">
        <v>0.03</v>
      </c>
    </row>
    <row r="169" spans="1:6" ht="15" customHeight="1" x14ac:dyDescent="0.2">
      <c r="A169" s="7" t="s">
        <v>317</v>
      </c>
      <c r="B169" s="14">
        <v>1</v>
      </c>
      <c r="C169" s="15">
        <v>4.7998499999999999E-4</v>
      </c>
      <c r="D169" s="15">
        <v>0</v>
      </c>
      <c r="E169" s="15">
        <v>0</v>
      </c>
      <c r="F169" s="16">
        <v>0.03</v>
      </c>
    </row>
    <row r="170" spans="1:6" ht="21" customHeight="1" x14ac:dyDescent="0.2">
      <c r="A170" s="7" t="s">
        <v>10</v>
      </c>
      <c r="B170" s="11">
        <f>SUM(B171+B173+B175+B177)</f>
        <v>6</v>
      </c>
      <c r="C170" s="12">
        <f>SUM(C171+C173+C175+C177)</f>
        <v>1.967936E-3</v>
      </c>
      <c r="D170" s="12">
        <f t="shared" ref="D170:F170" si="3">SUM(D171+D173+D175+D177)</f>
        <v>4.7998499999999988E-4</v>
      </c>
      <c r="E170" s="12">
        <f t="shared" si="3"/>
        <v>0</v>
      </c>
      <c r="F170" s="13">
        <f t="shared" si="3"/>
        <v>0.27</v>
      </c>
    </row>
    <row r="171" spans="1:6" ht="15" customHeight="1" x14ac:dyDescent="0.2">
      <c r="A171" s="7" t="s">
        <v>159</v>
      </c>
      <c r="B171" s="11">
        <v>1</v>
      </c>
      <c r="C171" s="12">
        <v>2.3999199999999999E-4</v>
      </c>
      <c r="D171" s="12">
        <v>0</v>
      </c>
      <c r="E171" s="12">
        <v>0</v>
      </c>
      <c r="F171" s="13">
        <v>0.01</v>
      </c>
    </row>
    <row r="172" spans="1:6" ht="15" customHeight="1" x14ac:dyDescent="0.2">
      <c r="A172" s="7" t="s">
        <v>160</v>
      </c>
      <c r="B172" s="14">
        <v>1</v>
      </c>
      <c r="C172" s="15">
        <v>2.3999199999999999E-4</v>
      </c>
      <c r="D172" s="15">
        <v>0</v>
      </c>
      <c r="E172" s="15">
        <v>0</v>
      </c>
      <c r="F172" s="16">
        <v>0.01</v>
      </c>
    </row>
    <row r="173" spans="1:6" ht="15" customHeight="1" x14ac:dyDescent="0.2">
      <c r="A173" s="7" t="s">
        <v>161</v>
      </c>
      <c r="B173" s="11">
        <v>1</v>
      </c>
      <c r="C173" s="12">
        <v>2.3999199999999999E-4</v>
      </c>
      <c r="D173" s="12">
        <v>0</v>
      </c>
      <c r="E173" s="12">
        <v>0</v>
      </c>
      <c r="F173" s="13">
        <v>0.08</v>
      </c>
    </row>
    <row r="174" spans="1:6" ht="15" customHeight="1" x14ac:dyDescent="0.2">
      <c r="A174" s="7" t="s">
        <v>162</v>
      </c>
      <c r="B174" s="14">
        <v>1</v>
      </c>
      <c r="C174" s="15">
        <v>2.3999199999999999E-4</v>
      </c>
      <c r="D174" s="15">
        <v>0</v>
      </c>
      <c r="E174" s="15">
        <v>0</v>
      </c>
      <c r="F174" s="16">
        <v>0.08</v>
      </c>
    </row>
    <row r="175" spans="1:6" ht="15" customHeight="1" x14ac:dyDescent="0.2">
      <c r="A175" s="7" t="s">
        <v>163</v>
      </c>
      <c r="B175" s="11">
        <v>3</v>
      </c>
      <c r="C175" s="12">
        <v>1.343957E-3</v>
      </c>
      <c r="D175" s="12">
        <v>4.7998499999999988E-4</v>
      </c>
      <c r="E175" s="12">
        <v>0</v>
      </c>
      <c r="F175" s="13">
        <v>0.12</v>
      </c>
    </row>
    <row r="176" spans="1:6" ht="15" customHeight="1" x14ac:dyDescent="0.2">
      <c r="A176" s="7" t="s">
        <v>164</v>
      </c>
      <c r="B176" s="14">
        <v>3</v>
      </c>
      <c r="C176" s="15">
        <v>1.343957E-3</v>
      </c>
      <c r="D176" s="15">
        <v>4.7998499999999988E-4</v>
      </c>
      <c r="E176" s="15">
        <v>0</v>
      </c>
      <c r="F176" s="16">
        <v>0.12</v>
      </c>
    </row>
    <row r="177" spans="1:6" ht="15" customHeight="1" x14ac:dyDescent="0.2">
      <c r="A177" s="7" t="s">
        <v>165</v>
      </c>
      <c r="B177" s="11">
        <v>1</v>
      </c>
      <c r="C177" s="12">
        <v>1.4399500000000001E-4</v>
      </c>
      <c r="D177" s="12">
        <v>0</v>
      </c>
      <c r="E177" s="12">
        <v>0</v>
      </c>
      <c r="F177" s="13">
        <v>0.06</v>
      </c>
    </row>
    <row r="178" spans="1:6" ht="15" customHeight="1" x14ac:dyDescent="0.2">
      <c r="A178" s="7" t="s">
        <v>166</v>
      </c>
      <c r="B178" s="14">
        <v>1</v>
      </c>
      <c r="C178" s="15">
        <v>1.4399500000000001E-4</v>
      </c>
      <c r="D178" s="15">
        <v>0</v>
      </c>
      <c r="E178" s="15">
        <v>0</v>
      </c>
      <c r="F178" s="16">
        <v>0.06</v>
      </c>
    </row>
    <row r="179" spans="1:6" ht="21" customHeight="1" x14ac:dyDescent="0.2">
      <c r="A179" s="7" t="s">
        <v>11</v>
      </c>
      <c r="B179" s="11">
        <f>SUM(B180+B184+B187+B200)</f>
        <v>107</v>
      </c>
      <c r="C179" s="12">
        <f>SUM(C180+C184+C187+C200)</f>
        <v>0.16125947999999998</v>
      </c>
      <c r="D179" s="12">
        <f t="shared" ref="D179:F179" si="4">SUM(D180+D184+D187+D200)</f>
        <v>5.135835852222226E-3</v>
      </c>
      <c r="E179" s="12">
        <f t="shared" si="4"/>
        <v>0</v>
      </c>
      <c r="F179" s="13">
        <f t="shared" si="4"/>
        <v>55.32999999999997</v>
      </c>
    </row>
    <row r="180" spans="1:6" ht="15" customHeight="1" x14ac:dyDescent="0.2">
      <c r="A180" s="7" t="s">
        <v>167</v>
      </c>
      <c r="B180" s="11">
        <v>10</v>
      </c>
      <c r="C180" s="12">
        <v>9.2637039999999993E-3</v>
      </c>
      <c r="D180" s="12">
        <v>0</v>
      </c>
      <c r="E180" s="12">
        <v>0</v>
      </c>
      <c r="F180" s="13">
        <v>2.3599999999999994</v>
      </c>
    </row>
    <row r="181" spans="1:6" ht="15" customHeight="1" x14ac:dyDescent="0.2">
      <c r="A181" s="7" t="s">
        <v>345</v>
      </c>
      <c r="B181" s="14">
        <v>2</v>
      </c>
      <c r="C181" s="15">
        <v>6.7197899999999996E-4</v>
      </c>
      <c r="D181" s="15">
        <v>0</v>
      </c>
      <c r="E181" s="15">
        <v>0</v>
      </c>
      <c r="F181" s="16">
        <v>0.58000000000000007</v>
      </c>
    </row>
    <row r="182" spans="1:6" ht="15" customHeight="1" x14ac:dyDescent="0.2">
      <c r="A182" s="7" t="s">
        <v>168</v>
      </c>
      <c r="B182" s="14">
        <v>1</v>
      </c>
      <c r="C182" s="15">
        <v>1.9199390000000001E-3</v>
      </c>
      <c r="D182" s="15">
        <v>0</v>
      </c>
      <c r="E182" s="15">
        <v>0</v>
      </c>
      <c r="F182" s="16">
        <v>0.2</v>
      </c>
    </row>
    <row r="183" spans="1:6" ht="15" customHeight="1" x14ac:dyDescent="0.2">
      <c r="A183" s="7" t="s">
        <v>169</v>
      </c>
      <c r="B183" s="14">
        <v>7</v>
      </c>
      <c r="C183" s="15">
        <v>6.6717859999999999E-3</v>
      </c>
      <c r="D183" s="15">
        <v>0</v>
      </c>
      <c r="E183" s="15">
        <v>0</v>
      </c>
      <c r="F183" s="16">
        <v>1.5799999999999998</v>
      </c>
    </row>
    <row r="184" spans="1:6" ht="15" customHeight="1" x14ac:dyDescent="0.2">
      <c r="A184" s="7" t="s">
        <v>170</v>
      </c>
      <c r="B184" s="11">
        <v>3</v>
      </c>
      <c r="C184" s="12">
        <v>6.2398000000000002E-3</v>
      </c>
      <c r="D184" s="12">
        <v>0</v>
      </c>
      <c r="E184" s="12">
        <v>0</v>
      </c>
      <c r="F184" s="13">
        <v>0.64999999999999991</v>
      </c>
    </row>
    <row r="185" spans="1:6" ht="15" customHeight="1" x14ac:dyDescent="0.2">
      <c r="A185" s="7" t="s">
        <v>318</v>
      </c>
      <c r="B185" s="14">
        <v>1</v>
      </c>
      <c r="C185" s="15">
        <v>2.399923E-3</v>
      </c>
      <c r="D185" s="15">
        <v>0</v>
      </c>
      <c r="E185" s="15">
        <v>0</v>
      </c>
      <c r="F185" s="16">
        <v>0.2</v>
      </c>
    </row>
    <row r="186" spans="1:6" ht="15" customHeight="1" x14ac:dyDescent="0.2">
      <c r="A186" s="7" t="s">
        <v>171</v>
      </c>
      <c r="B186" s="14">
        <v>2</v>
      </c>
      <c r="C186" s="15">
        <v>3.8398770000000002E-3</v>
      </c>
      <c r="D186" s="15">
        <v>0</v>
      </c>
      <c r="E186" s="15">
        <v>0</v>
      </c>
      <c r="F186" s="16">
        <v>0.44999999999999996</v>
      </c>
    </row>
    <row r="187" spans="1:6" ht="15" customHeight="1" x14ac:dyDescent="0.2">
      <c r="A187" s="7" t="s">
        <v>172</v>
      </c>
      <c r="B187" s="11">
        <v>93</v>
      </c>
      <c r="C187" s="12">
        <v>0.14537198799999998</v>
      </c>
      <c r="D187" s="12">
        <v>5.135835852222226E-3</v>
      </c>
      <c r="E187" s="12">
        <v>0</v>
      </c>
      <c r="F187" s="13">
        <v>52.269999999999975</v>
      </c>
    </row>
    <row r="188" spans="1:6" ht="15" customHeight="1" x14ac:dyDescent="0.2">
      <c r="A188" s="7" t="s">
        <v>173</v>
      </c>
      <c r="B188" s="14">
        <v>1</v>
      </c>
      <c r="C188" s="15">
        <v>4.7998499999999999E-4</v>
      </c>
      <c r="D188" s="15">
        <v>0</v>
      </c>
      <c r="E188" s="15">
        <v>0</v>
      </c>
      <c r="F188" s="16">
        <v>0.04</v>
      </c>
    </row>
    <row r="189" spans="1:6" ht="15" customHeight="1" x14ac:dyDescent="0.2">
      <c r="A189" s="7" t="s">
        <v>174</v>
      </c>
      <c r="B189" s="14">
        <v>4</v>
      </c>
      <c r="C189" s="15">
        <v>1.6415474999999999E-2</v>
      </c>
      <c r="D189" s="15">
        <v>0</v>
      </c>
      <c r="E189" s="15">
        <v>0</v>
      </c>
      <c r="F189" s="16">
        <v>1.75</v>
      </c>
    </row>
    <row r="190" spans="1:6" ht="15" customHeight="1" x14ac:dyDescent="0.2">
      <c r="A190" s="7" t="s">
        <v>175</v>
      </c>
      <c r="B190" s="14">
        <v>18</v>
      </c>
      <c r="C190" s="15">
        <v>2.5071518000000001E-2</v>
      </c>
      <c r="D190" s="15">
        <v>2.3999222222222219E-4</v>
      </c>
      <c r="E190" s="15">
        <v>0</v>
      </c>
      <c r="F190" s="16">
        <v>4.2300000000000004</v>
      </c>
    </row>
    <row r="191" spans="1:6" ht="15" customHeight="1" x14ac:dyDescent="0.2">
      <c r="A191" s="7" t="s">
        <v>176</v>
      </c>
      <c r="B191" s="14">
        <v>19</v>
      </c>
      <c r="C191" s="15">
        <v>2.4047229999999996E-2</v>
      </c>
      <c r="D191" s="15">
        <v>7.1997700000000012E-4</v>
      </c>
      <c r="E191" s="15">
        <v>0</v>
      </c>
      <c r="F191" s="16">
        <v>10.710000000000003</v>
      </c>
    </row>
    <row r="192" spans="1:6" ht="15" customHeight="1" x14ac:dyDescent="0.2">
      <c r="A192" s="7" t="s">
        <v>177</v>
      </c>
      <c r="B192" s="14">
        <v>7</v>
      </c>
      <c r="C192" s="15">
        <v>1.5791494E-2</v>
      </c>
      <c r="D192" s="15">
        <v>0</v>
      </c>
      <c r="E192" s="15">
        <v>0</v>
      </c>
      <c r="F192" s="16">
        <v>4.0900000000000007</v>
      </c>
    </row>
    <row r="193" spans="1:6" ht="15" customHeight="1" x14ac:dyDescent="0.2">
      <c r="A193" s="7" t="s">
        <v>178</v>
      </c>
      <c r="B193" s="14">
        <v>2</v>
      </c>
      <c r="C193" s="15">
        <v>1.0479984999999999E-2</v>
      </c>
      <c r="D193" s="15">
        <v>4.7998499999999994E-4</v>
      </c>
      <c r="E193" s="15">
        <v>0</v>
      </c>
      <c r="F193" s="16">
        <v>0.06</v>
      </c>
    </row>
    <row r="194" spans="1:6" ht="15" customHeight="1" x14ac:dyDescent="0.2">
      <c r="A194" s="7" t="s">
        <v>179</v>
      </c>
      <c r="B194" s="14">
        <v>2</v>
      </c>
      <c r="C194" s="15">
        <v>2.6399150000000001E-3</v>
      </c>
      <c r="D194" s="15">
        <v>1.4399538000000002E-3</v>
      </c>
      <c r="E194" s="15">
        <v>0</v>
      </c>
      <c r="F194" s="16">
        <v>0.15</v>
      </c>
    </row>
    <row r="195" spans="1:6" ht="15" customHeight="1" x14ac:dyDescent="0.2">
      <c r="A195" s="7" t="s">
        <v>180</v>
      </c>
      <c r="B195" s="14">
        <v>3</v>
      </c>
      <c r="C195" s="15">
        <v>2.591917E-3</v>
      </c>
      <c r="D195" s="15">
        <v>0</v>
      </c>
      <c r="E195" s="15">
        <v>0</v>
      </c>
      <c r="F195" s="16">
        <v>1.1600000000000001</v>
      </c>
    </row>
    <row r="196" spans="1:6" ht="15" customHeight="1" x14ac:dyDescent="0.2">
      <c r="A196" s="7" t="s">
        <v>181</v>
      </c>
      <c r="B196" s="14">
        <v>5</v>
      </c>
      <c r="C196" s="15">
        <v>3.6478840000000005E-3</v>
      </c>
      <c r="D196" s="15">
        <v>0</v>
      </c>
      <c r="E196" s="15">
        <v>0</v>
      </c>
      <c r="F196" s="16">
        <v>2.4500000000000002</v>
      </c>
    </row>
    <row r="197" spans="1:6" ht="15" customHeight="1" x14ac:dyDescent="0.2">
      <c r="A197" s="7" t="s">
        <v>182</v>
      </c>
      <c r="B197" s="14">
        <v>4</v>
      </c>
      <c r="C197" s="15">
        <v>5.8078140000000006E-3</v>
      </c>
      <c r="D197" s="15">
        <v>0</v>
      </c>
      <c r="E197" s="15">
        <v>0</v>
      </c>
      <c r="F197" s="16">
        <v>4.08</v>
      </c>
    </row>
    <row r="198" spans="1:6" ht="15" customHeight="1" x14ac:dyDescent="0.2">
      <c r="A198" s="7" t="s">
        <v>183</v>
      </c>
      <c r="B198" s="14">
        <v>15</v>
      </c>
      <c r="C198" s="15">
        <v>2.8367092E-2</v>
      </c>
      <c r="D198" s="15">
        <v>1.9679373299999999E-3</v>
      </c>
      <c r="E198" s="15">
        <v>0</v>
      </c>
      <c r="F198" s="16">
        <v>16.7</v>
      </c>
    </row>
    <row r="199" spans="1:6" ht="15" customHeight="1" x14ac:dyDescent="0.2">
      <c r="A199" s="7" t="s">
        <v>184</v>
      </c>
      <c r="B199" s="14">
        <v>13</v>
      </c>
      <c r="C199" s="15">
        <v>1.0031679E-2</v>
      </c>
      <c r="D199" s="15">
        <v>2.8799049999999991E-4</v>
      </c>
      <c r="E199" s="15">
        <v>0</v>
      </c>
      <c r="F199" s="16">
        <v>6.8500000000000005</v>
      </c>
    </row>
    <row r="200" spans="1:6" ht="15" customHeight="1" x14ac:dyDescent="0.2">
      <c r="A200" s="7" t="s">
        <v>20</v>
      </c>
      <c r="B200" s="11">
        <v>1</v>
      </c>
      <c r="C200" s="12">
        <v>3.8398799999999998E-4</v>
      </c>
      <c r="D200" s="12">
        <v>0</v>
      </c>
      <c r="E200" s="12">
        <v>0</v>
      </c>
      <c r="F200" s="13">
        <v>0.05</v>
      </c>
    </row>
    <row r="201" spans="1:6" ht="15" customHeight="1" x14ac:dyDescent="0.2">
      <c r="A201" s="7" t="s">
        <v>185</v>
      </c>
      <c r="B201" s="14">
        <v>1</v>
      </c>
      <c r="C201" s="15">
        <v>3.8398799999999998E-4</v>
      </c>
      <c r="D201" s="15">
        <v>0</v>
      </c>
      <c r="E201" s="15">
        <v>0</v>
      </c>
      <c r="F201" s="16">
        <v>0.05</v>
      </c>
    </row>
    <row r="202" spans="1:6" ht="21" customHeight="1" x14ac:dyDescent="0.2">
      <c r="A202" s="7" t="s">
        <v>341</v>
      </c>
      <c r="B202" s="11">
        <f>SUM(B203+B210+B216+B219+B227)</f>
        <v>54</v>
      </c>
      <c r="C202" s="12">
        <f>SUM(C203+C210+C216+C219+C227)</f>
        <v>0.142205044</v>
      </c>
      <c r="D202" s="12">
        <f>SUM(D203+D210+D216+D219+D227)</f>
        <v>3.7438793666666665E-3</v>
      </c>
      <c r="E202" s="12">
        <f>SUM(E203+E210+E216+E219+E227)</f>
        <v>0</v>
      </c>
      <c r="F202" s="13">
        <f>SUM(F203+F210+F216+F219+F227)</f>
        <v>22.75</v>
      </c>
    </row>
    <row r="203" spans="1:6" ht="15" customHeight="1" x14ac:dyDescent="0.2">
      <c r="A203" s="7" t="s">
        <v>186</v>
      </c>
      <c r="B203" s="11">
        <v>15</v>
      </c>
      <c r="C203" s="12">
        <v>1.8479407E-2</v>
      </c>
      <c r="D203" s="12">
        <v>0</v>
      </c>
      <c r="E203" s="12">
        <v>0</v>
      </c>
      <c r="F203" s="13">
        <v>2.93</v>
      </c>
    </row>
    <row r="204" spans="1:6" ht="15" customHeight="1" x14ac:dyDescent="0.2">
      <c r="A204" s="7" t="s">
        <v>187</v>
      </c>
      <c r="B204" s="14">
        <v>3</v>
      </c>
      <c r="C204" s="15">
        <v>9.1197100000000003E-4</v>
      </c>
      <c r="D204" s="15">
        <v>0</v>
      </c>
      <c r="E204" s="15">
        <v>0</v>
      </c>
      <c r="F204" s="16">
        <v>0.22</v>
      </c>
    </row>
    <row r="205" spans="1:6" ht="15" customHeight="1" x14ac:dyDescent="0.2">
      <c r="A205" s="7" t="s">
        <v>188</v>
      </c>
      <c r="B205" s="14">
        <v>5</v>
      </c>
      <c r="C205" s="15">
        <v>1.3247574999999999E-2</v>
      </c>
      <c r="D205" s="15">
        <v>0</v>
      </c>
      <c r="E205" s="15">
        <v>0</v>
      </c>
      <c r="F205" s="16">
        <v>1.73</v>
      </c>
    </row>
    <row r="206" spans="1:6" ht="15" customHeight="1" x14ac:dyDescent="0.2">
      <c r="A206" s="7" t="s">
        <v>189</v>
      </c>
      <c r="B206" s="14">
        <v>1</v>
      </c>
      <c r="C206" s="15">
        <v>1.9199399999999999E-4</v>
      </c>
      <c r="D206" s="15">
        <v>0</v>
      </c>
      <c r="E206" s="15">
        <v>0</v>
      </c>
      <c r="F206" s="16">
        <v>0.3</v>
      </c>
    </row>
    <row r="207" spans="1:6" ht="15" customHeight="1" x14ac:dyDescent="0.2">
      <c r="A207" s="7" t="s">
        <v>190</v>
      </c>
      <c r="B207" s="14">
        <v>1</v>
      </c>
      <c r="C207" s="15">
        <v>9.5996899999999997E-4</v>
      </c>
      <c r="D207" s="15">
        <v>0</v>
      </c>
      <c r="E207" s="15">
        <v>0</v>
      </c>
      <c r="F207" s="16">
        <v>0.2</v>
      </c>
    </row>
    <row r="208" spans="1:6" ht="15" customHeight="1" x14ac:dyDescent="0.2">
      <c r="A208" s="7" t="s">
        <v>191</v>
      </c>
      <c r="B208" s="14">
        <v>4</v>
      </c>
      <c r="C208" s="15">
        <v>3.1199000000000001E-3</v>
      </c>
      <c r="D208" s="15">
        <v>0</v>
      </c>
      <c r="E208" s="15">
        <v>0</v>
      </c>
      <c r="F208" s="16">
        <v>0.47000000000000003</v>
      </c>
    </row>
    <row r="209" spans="1:6" ht="15" customHeight="1" x14ac:dyDescent="0.2">
      <c r="A209" s="7" t="s">
        <v>192</v>
      </c>
      <c r="B209" s="14">
        <v>1</v>
      </c>
      <c r="C209" s="15">
        <v>4.7997999999999997E-5</v>
      </c>
      <c r="D209" s="15">
        <v>0</v>
      </c>
      <c r="E209" s="15">
        <v>0</v>
      </c>
      <c r="F209" s="16">
        <v>0.01</v>
      </c>
    </row>
    <row r="210" spans="1:6" ht="15" customHeight="1" x14ac:dyDescent="0.2">
      <c r="A210" s="7" t="s">
        <v>193</v>
      </c>
      <c r="B210" s="11">
        <v>21</v>
      </c>
      <c r="C210" s="12">
        <v>9.8718439000000005E-2</v>
      </c>
      <c r="D210" s="12">
        <v>1.4399549999999999E-4</v>
      </c>
      <c r="E210" s="12">
        <v>0</v>
      </c>
      <c r="F210" s="13">
        <v>16.690000000000001</v>
      </c>
    </row>
    <row r="211" spans="1:6" ht="15" customHeight="1" x14ac:dyDescent="0.2">
      <c r="A211" s="7" t="s">
        <v>194</v>
      </c>
      <c r="B211" s="14">
        <v>1</v>
      </c>
      <c r="C211" s="15">
        <v>4.799846E-3</v>
      </c>
      <c r="D211" s="15">
        <v>0</v>
      </c>
      <c r="E211" s="15">
        <v>0</v>
      </c>
      <c r="F211" s="16">
        <v>1</v>
      </c>
    </row>
    <row r="212" spans="1:6" ht="15" customHeight="1" x14ac:dyDescent="0.2">
      <c r="A212" s="7" t="s">
        <v>195</v>
      </c>
      <c r="B212" s="14">
        <v>12</v>
      </c>
      <c r="C212" s="15">
        <v>2.8799077999999999E-2</v>
      </c>
      <c r="D212" s="15">
        <v>1.4399549999999999E-4</v>
      </c>
      <c r="E212" s="15">
        <v>0</v>
      </c>
      <c r="F212" s="16">
        <v>4.79</v>
      </c>
    </row>
    <row r="213" spans="1:6" ht="15" customHeight="1" x14ac:dyDescent="0.2">
      <c r="A213" s="7" t="s">
        <v>196</v>
      </c>
      <c r="B213" s="14">
        <v>6</v>
      </c>
      <c r="C213" s="15">
        <v>6.2719591999999991E-2</v>
      </c>
      <c r="D213" s="15">
        <v>0</v>
      </c>
      <c r="E213" s="15">
        <v>0</v>
      </c>
      <c r="F213" s="16">
        <v>10.6</v>
      </c>
    </row>
    <row r="214" spans="1:6" ht="15" customHeight="1" x14ac:dyDescent="0.2">
      <c r="A214" s="7" t="s">
        <v>197</v>
      </c>
      <c r="B214" s="14">
        <v>1</v>
      </c>
      <c r="C214" s="15">
        <v>9.5996899999999997E-4</v>
      </c>
      <c r="D214" s="15">
        <v>0</v>
      </c>
      <c r="E214" s="15">
        <v>0</v>
      </c>
      <c r="F214" s="16">
        <v>0</v>
      </c>
    </row>
    <row r="215" spans="1:6" ht="15" customHeight="1" x14ac:dyDescent="0.2">
      <c r="A215" s="7" t="s">
        <v>198</v>
      </c>
      <c r="B215" s="14">
        <v>1</v>
      </c>
      <c r="C215" s="15">
        <v>1.439954E-3</v>
      </c>
      <c r="D215" s="15">
        <v>0</v>
      </c>
      <c r="E215" s="15">
        <v>0</v>
      </c>
      <c r="F215" s="16">
        <v>0.3</v>
      </c>
    </row>
    <row r="216" spans="1:6" ht="15" customHeight="1" x14ac:dyDescent="0.2">
      <c r="A216" s="7" t="s">
        <v>199</v>
      </c>
      <c r="B216" s="11">
        <v>2</v>
      </c>
      <c r="C216" s="12">
        <v>2.591917E-3</v>
      </c>
      <c r="D216" s="12">
        <v>2.399923E-3</v>
      </c>
      <c r="E216" s="12">
        <v>0</v>
      </c>
      <c r="F216" s="13">
        <v>0.02</v>
      </c>
    </row>
    <row r="217" spans="1:6" ht="15" customHeight="1" x14ac:dyDescent="0.2">
      <c r="A217" s="7" t="s">
        <v>200</v>
      </c>
      <c r="B217" s="14">
        <v>1</v>
      </c>
      <c r="C217" s="15">
        <v>2.399923E-3</v>
      </c>
      <c r="D217" s="15">
        <v>2.399923E-3</v>
      </c>
      <c r="E217" s="15">
        <v>0</v>
      </c>
      <c r="F217" s="16">
        <v>0</v>
      </c>
    </row>
    <row r="218" spans="1:6" ht="15" customHeight="1" x14ac:dyDescent="0.2">
      <c r="A218" s="7" t="s">
        <v>201</v>
      </c>
      <c r="B218" s="14">
        <v>1</v>
      </c>
      <c r="C218" s="15">
        <v>1.9199399999999999E-4</v>
      </c>
      <c r="D218" s="15">
        <v>0</v>
      </c>
      <c r="E218" s="15">
        <v>0</v>
      </c>
      <c r="F218" s="16">
        <v>0.02</v>
      </c>
    </row>
    <row r="219" spans="1:6" ht="15" customHeight="1" x14ac:dyDescent="0.2">
      <c r="A219" s="7" t="s">
        <v>202</v>
      </c>
      <c r="B219" s="11">
        <v>11</v>
      </c>
      <c r="C219" s="12">
        <v>1.8287413999999998E-2</v>
      </c>
      <c r="D219" s="12">
        <v>1.007967E-3</v>
      </c>
      <c r="E219" s="12">
        <v>0</v>
      </c>
      <c r="F219" s="13">
        <v>2.1799999999999997</v>
      </c>
    </row>
    <row r="220" spans="1:6" ht="15" customHeight="1" x14ac:dyDescent="0.2">
      <c r="A220" s="7" t="s">
        <v>203</v>
      </c>
      <c r="B220" s="14">
        <v>1</v>
      </c>
      <c r="C220" s="15">
        <v>1.9199390000000001E-3</v>
      </c>
      <c r="D220" s="15">
        <v>0</v>
      </c>
      <c r="E220" s="15">
        <v>0</v>
      </c>
      <c r="F220" s="16">
        <v>0.05</v>
      </c>
    </row>
    <row r="221" spans="1:6" ht="15" customHeight="1" x14ac:dyDescent="0.2">
      <c r="A221" s="7" t="s">
        <v>204</v>
      </c>
      <c r="B221" s="14">
        <v>1</v>
      </c>
      <c r="C221" s="15">
        <v>2.399923E-3</v>
      </c>
      <c r="D221" s="15">
        <v>0</v>
      </c>
      <c r="E221" s="15">
        <v>0</v>
      </c>
      <c r="F221" s="16">
        <v>0.7</v>
      </c>
    </row>
    <row r="222" spans="1:6" ht="15" customHeight="1" x14ac:dyDescent="0.2">
      <c r="A222" s="7" t="s">
        <v>82</v>
      </c>
      <c r="B222" s="14">
        <v>2</v>
      </c>
      <c r="C222" s="15">
        <v>2.687914E-3</v>
      </c>
      <c r="D222" s="15">
        <v>0</v>
      </c>
      <c r="E222" s="15">
        <v>0</v>
      </c>
      <c r="F222" s="16">
        <v>1.05</v>
      </c>
    </row>
    <row r="223" spans="1:6" ht="15" customHeight="1" x14ac:dyDescent="0.2">
      <c r="A223" s="7" t="s">
        <v>205</v>
      </c>
      <c r="B223" s="14">
        <v>1</v>
      </c>
      <c r="C223" s="15">
        <v>9.5996929999999994E-3</v>
      </c>
      <c r="D223" s="15">
        <v>0</v>
      </c>
      <c r="E223" s="15">
        <v>0</v>
      </c>
      <c r="F223" s="16">
        <v>0</v>
      </c>
    </row>
    <row r="224" spans="1:6" ht="15" customHeight="1" x14ac:dyDescent="0.2">
      <c r="A224" s="7" t="s">
        <v>206</v>
      </c>
      <c r="B224" s="14">
        <v>3</v>
      </c>
      <c r="C224" s="15">
        <v>5.2798299999999999E-4</v>
      </c>
      <c r="D224" s="15">
        <v>4.7998000000000004E-5</v>
      </c>
      <c r="E224" s="15">
        <v>0</v>
      </c>
      <c r="F224" s="16">
        <v>0.24</v>
      </c>
    </row>
    <row r="225" spans="1:6" ht="15" customHeight="1" x14ac:dyDescent="0.2">
      <c r="A225" s="7" t="s">
        <v>207</v>
      </c>
      <c r="B225" s="14">
        <v>1</v>
      </c>
      <c r="C225" s="15">
        <v>9.5996899999999997E-4</v>
      </c>
      <c r="D225" s="15">
        <v>9.5996899999999997E-4</v>
      </c>
      <c r="E225" s="15">
        <v>0</v>
      </c>
      <c r="F225" s="16">
        <v>0</v>
      </c>
    </row>
    <row r="226" spans="1:6" ht="15" customHeight="1" x14ac:dyDescent="0.2">
      <c r="A226" s="7" t="s">
        <v>208</v>
      </c>
      <c r="B226" s="14">
        <v>2</v>
      </c>
      <c r="C226" s="15">
        <v>1.91993E-4</v>
      </c>
      <c r="D226" s="15">
        <v>0</v>
      </c>
      <c r="E226" s="15">
        <v>0</v>
      </c>
      <c r="F226" s="16">
        <v>0.14000000000000001</v>
      </c>
    </row>
    <row r="227" spans="1:6" ht="15" customHeight="1" x14ac:dyDescent="0.2">
      <c r="A227" s="7" t="s">
        <v>209</v>
      </c>
      <c r="B227" s="11">
        <v>5</v>
      </c>
      <c r="C227" s="12">
        <v>4.1278669999999995E-3</v>
      </c>
      <c r="D227" s="12">
        <v>1.9199386666666663E-4</v>
      </c>
      <c r="E227" s="12">
        <v>0</v>
      </c>
      <c r="F227" s="13">
        <v>0.92999999999999994</v>
      </c>
    </row>
    <row r="228" spans="1:6" ht="15" customHeight="1" x14ac:dyDescent="0.2">
      <c r="A228" s="7" t="s">
        <v>210</v>
      </c>
      <c r="B228" s="14">
        <v>1</v>
      </c>
      <c r="C228" s="15">
        <v>2.3999199999999999E-4</v>
      </c>
      <c r="D228" s="15">
        <v>0</v>
      </c>
      <c r="E228" s="15">
        <v>0</v>
      </c>
      <c r="F228" s="16">
        <v>0.16</v>
      </c>
    </row>
    <row r="229" spans="1:6" ht="15" customHeight="1" x14ac:dyDescent="0.2">
      <c r="A229" s="7" t="s">
        <v>211</v>
      </c>
      <c r="B229" s="14">
        <v>2</v>
      </c>
      <c r="C229" s="15">
        <v>3.1199000000000001E-3</v>
      </c>
      <c r="D229" s="15">
        <v>1.9199386666666666E-4</v>
      </c>
      <c r="E229" s="15">
        <v>0</v>
      </c>
      <c r="F229" s="16">
        <v>0.61</v>
      </c>
    </row>
    <row r="230" spans="1:6" ht="15" customHeight="1" x14ac:dyDescent="0.2">
      <c r="A230" s="7" t="s">
        <v>212</v>
      </c>
      <c r="B230" s="14">
        <v>1</v>
      </c>
      <c r="C230" s="15">
        <v>7.1997700000000001E-4</v>
      </c>
      <c r="D230" s="15">
        <v>0</v>
      </c>
      <c r="E230" s="15">
        <v>0</v>
      </c>
      <c r="F230" s="16">
        <v>0.15</v>
      </c>
    </row>
    <row r="231" spans="1:6" ht="15" customHeight="1" x14ac:dyDescent="0.2">
      <c r="A231" s="7" t="s">
        <v>213</v>
      </c>
      <c r="B231" s="14">
        <v>1</v>
      </c>
      <c r="C231" s="15">
        <v>4.7997999999999997E-5</v>
      </c>
      <c r="D231" s="15">
        <v>0</v>
      </c>
      <c r="E231" s="15">
        <v>0</v>
      </c>
      <c r="F231" s="16">
        <v>0.01</v>
      </c>
    </row>
    <row r="232" spans="1:6" ht="21" customHeight="1" x14ac:dyDescent="0.2">
      <c r="A232" s="7" t="s">
        <v>12</v>
      </c>
      <c r="B232" s="11">
        <f>SUM(B233+B235+B240+B245+B249+B251+B259+B262)</f>
        <v>1015</v>
      </c>
      <c r="C232" s="12">
        <f>SUM(C233+C235+C240+C245+C249+C251+C259+C262)</f>
        <v>13.510593237999995</v>
      </c>
      <c r="D232" s="12">
        <f t="shared" ref="D232:F232" si="5">SUM(D233+D235+D240+D245+D249+D251+D259+D262)</f>
        <v>1.7190420441027456</v>
      </c>
      <c r="E232" s="12">
        <f t="shared" si="5"/>
        <v>0</v>
      </c>
      <c r="F232" s="13">
        <f t="shared" si="5"/>
        <v>4548.0000000000018</v>
      </c>
    </row>
    <row r="233" spans="1:6" ht="15" customHeight="1" x14ac:dyDescent="0.2">
      <c r="A233" s="7" t="s">
        <v>214</v>
      </c>
      <c r="B233" s="11">
        <v>1</v>
      </c>
      <c r="C233" s="12">
        <v>4.799846E-3</v>
      </c>
      <c r="D233" s="12">
        <v>0</v>
      </c>
      <c r="E233" s="12">
        <v>0</v>
      </c>
      <c r="F233" s="13">
        <v>0.6</v>
      </c>
    </row>
    <row r="234" spans="1:6" ht="15" customHeight="1" x14ac:dyDescent="0.2">
      <c r="A234" s="7" t="s">
        <v>215</v>
      </c>
      <c r="B234" s="14">
        <v>1</v>
      </c>
      <c r="C234" s="15">
        <v>4.799846E-3</v>
      </c>
      <c r="D234" s="15">
        <v>0</v>
      </c>
      <c r="E234" s="15">
        <v>0</v>
      </c>
      <c r="F234" s="16">
        <v>0.6</v>
      </c>
    </row>
    <row r="235" spans="1:6" ht="15" customHeight="1" x14ac:dyDescent="0.2">
      <c r="A235" s="7" t="s">
        <v>216</v>
      </c>
      <c r="B235" s="11">
        <v>38</v>
      </c>
      <c r="C235" s="12">
        <v>7.9965438999999999E-2</v>
      </c>
      <c r="D235" s="12">
        <v>9.5996950000000003E-4</v>
      </c>
      <c r="E235" s="12">
        <v>0</v>
      </c>
      <c r="F235" s="13">
        <v>345.33000000000004</v>
      </c>
    </row>
    <row r="236" spans="1:6" ht="15" customHeight="1" x14ac:dyDescent="0.2">
      <c r="A236" s="7" t="s">
        <v>319</v>
      </c>
      <c r="B236" s="14">
        <v>1</v>
      </c>
      <c r="C236" s="15">
        <v>9.5996899999999997E-4</v>
      </c>
      <c r="D236" s="15">
        <v>0</v>
      </c>
      <c r="E236" s="15">
        <v>0</v>
      </c>
      <c r="F236" s="16">
        <v>1</v>
      </c>
    </row>
    <row r="237" spans="1:6" ht="15" customHeight="1" x14ac:dyDescent="0.2">
      <c r="A237" s="7" t="s">
        <v>217</v>
      </c>
      <c r="B237" s="14">
        <v>16</v>
      </c>
      <c r="C237" s="15">
        <v>3.4558894E-2</v>
      </c>
      <c r="D237" s="15">
        <v>0</v>
      </c>
      <c r="E237" s="15">
        <v>0</v>
      </c>
      <c r="F237" s="16">
        <v>21.699999999999996</v>
      </c>
    </row>
    <row r="238" spans="1:6" ht="15" customHeight="1" x14ac:dyDescent="0.2">
      <c r="A238" s="7" t="s">
        <v>218</v>
      </c>
      <c r="B238" s="14">
        <v>19</v>
      </c>
      <c r="C238" s="15">
        <v>3.8686761E-2</v>
      </c>
      <c r="D238" s="15">
        <v>9.5996950000000003E-4</v>
      </c>
      <c r="E238" s="15">
        <v>0</v>
      </c>
      <c r="F238" s="16">
        <v>122.63000000000001</v>
      </c>
    </row>
    <row r="239" spans="1:6" ht="15" customHeight="1" x14ac:dyDescent="0.2">
      <c r="A239" s="7" t="s">
        <v>213</v>
      </c>
      <c r="B239" s="14">
        <v>2</v>
      </c>
      <c r="C239" s="15">
        <v>5.7598149999999997E-3</v>
      </c>
      <c r="D239" s="15">
        <v>0</v>
      </c>
      <c r="E239" s="15">
        <v>0</v>
      </c>
      <c r="F239" s="16">
        <v>200</v>
      </c>
    </row>
    <row r="240" spans="1:6" ht="15" customHeight="1" x14ac:dyDescent="0.2">
      <c r="A240" s="7" t="s">
        <v>219</v>
      </c>
      <c r="B240" s="11">
        <v>32</v>
      </c>
      <c r="C240" s="12">
        <v>6.8990114000000005E-2</v>
      </c>
      <c r="D240" s="12">
        <v>7.6797566666666638E-4</v>
      </c>
      <c r="E240" s="12">
        <v>0</v>
      </c>
      <c r="F240" s="13">
        <v>128.04000000000002</v>
      </c>
    </row>
    <row r="241" spans="1:7" ht="15" customHeight="1" x14ac:dyDescent="0.2">
      <c r="A241" s="7" t="s">
        <v>320</v>
      </c>
      <c r="B241" s="14">
        <v>1</v>
      </c>
      <c r="C241" s="15">
        <v>9.5996899999999997E-4</v>
      </c>
      <c r="D241" s="15">
        <v>0</v>
      </c>
      <c r="E241" s="15">
        <v>0</v>
      </c>
      <c r="F241" s="16">
        <v>0.3</v>
      </c>
    </row>
    <row r="242" spans="1:7" ht="15" customHeight="1" x14ac:dyDescent="0.2">
      <c r="A242" s="7" t="s">
        <v>220</v>
      </c>
      <c r="B242" s="14">
        <v>2</v>
      </c>
      <c r="C242" s="15">
        <v>9.5996999999999988E-4</v>
      </c>
      <c r="D242" s="15">
        <v>0</v>
      </c>
      <c r="E242" s="15">
        <v>0</v>
      </c>
      <c r="F242" s="16">
        <v>0.32</v>
      </c>
    </row>
    <row r="243" spans="1:7" ht="15" customHeight="1" x14ac:dyDescent="0.2">
      <c r="A243" s="7" t="s">
        <v>221</v>
      </c>
      <c r="B243" s="14">
        <v>28</v>
      </c>
      <c r="C243" s="15">
        <v>6.4190266999999995E-2</v>
      </c>
      <c r="D243" s="15">
        <v>2.8799099999999997E-4</v>
      </c>
      <c r="E243" s="15">
        <v>0</v>
      </c>
      <c r="F243" s="16">
        <v>42.419999999999995</v>
      </c>
    </row>
    <row r="244" spans="1:7" ht="15" customHeight="1" x14ac:dyDescent="0.2">
      <c r="A244" s="7" t="s">
        <v>222</v>
      </c>
      <c r="B244" s="14">
        <v>1</v>
      </c>
      <c r="C244" s="15">
        <v>2.879908E-3</v>
      </c>
      <c r="D244" s="15">
        <v>4.7998466666666667E-4</v>
      </c>
      <c r="E244" s="15">
        <v>0</v>
      </c>
      <c r="F244" s="16">
        <v>85</v>
      </c>
    </row>
    <row r="245" spans="1:7" ht="15" customHeight="1" x14ac:dyDescent="0.2">
      <c r="A245" s="7" t="s">
        <v>223</v>
      </c>
      <c r="B245" s="11">
        <v>37</v>
      </c>
      <c r="C245" s="12">
        <v>8.8253814999999999E-2</v>
      </c>
      <c r="D245" s="12">
        <v>3.5038877333333331E-3</v>
      </c>
      <c r="E245" s="12">
        <v>0</v>
      </c>
      <c r="F245" s="13">
        <v>24.499999999999996</v>
      </c>
    </row>
    <row r="246" spans="1:7" ht="15" customHeight="1" x14ac:dyDescent="0.2">
      <c r="A246" s="7" t="s">
        <v>224</v>
      </c>
      <c r="B246" s="14">
        <v>14</v>
      </c>
      <c r="C246" s="15">
        <v>4.5727176000000001E-2</v>
      </c>
      <c r="D246" s="15">
        <v>3.5038877333333335E-3</v>
      </c>
      <c r="E246" s="15">
        <v>0</v>
      </c>
      <c r="F246" s="16">
        <v>11.799999999999999</v>
      </c>
    </row>
    <row r="247" spans="1:7" ht="15" customHeight="1" x14ac:dyDescent="0.2">
      <c r="A247" s="7" t="s">
        <v>225</v>
      </c>
      <c r="B247" s="14">
        <v>20</v>
      </c>
      <c r="C247" s="15">
        <v>4.0078717E-2</v>
      </c>
      <c r="D247" s="15">
        <v>0</v>
      </c>
      <c r="E247" s="15">
        <v>0</v>
      </c>
      <c r="F247" s="16">
        <v>12.200000000000003</v>
      </c>
    </row>
    <row r="248" spans="1:7" ht="15" customHeight="1" x14ac:dyDescent="0.2">
      <c r="A248" s="7" t="s">
        <v>226</v>
      </c>
      <c r="B248" s="14">
        <v>3</v>
      </c>
      <c r="C248" s="15">
        <v>2.4479219999999999E-3</v>
      </c>
      <c r="D248" s="15">
        <v>0</v>
      </c>
      <c r="E248" s="15">
        <v>0</v>
      </c>
      <c r="F248" s="16">
        <v>0.5</v>
      </c>
    </row>
    <row r="249" spans="1:7" ht="15" customHeight="1" x14ac:dyDescent="0.2">
      <c r="A249" s="7" t="s">
        <v>227</v>
      </c>
      <c r="B249" s="11">
        <v>1</v>
      </c>
      <c r="C249" s="12">
        <v>0.02</v>
      </c>
      <c r="D249" s="12">
        <v>0</v>
      </c>
      <c r="E249" s="12">
        <v>0</v>
      </c>
      <c r="F249" s="13">
        <v>0</v>
      </c>
    </row>
    <row r="250" spans="1:7" ht="15" customHeight="1" x14ac:dyDescent="0.2">
      <c r="A250" s="7" t="s">
        <v>228</v>
      </c>
      <c r="B250" s="14">
        <v>1</v>
      </c>
      <c r="C250" s="15">
        <v>0.02</v>
      </c>
      <c r="D250" s="15">
        <v>0</v>
      </c>
      <c r="E250" s="15">
        <v>0</v>
      </c>
      <c r="F250" s="16">
        <v>0</v>
      </c>
    </row>
    <row r="251" spans="1:7" ht="15" customHeight="1" x14ac:dyDescent="0.2">
      <c r="A251" s="7" t="s">
        <v>151</v>
      </c>
      <c r="B251" s="11">
        <v>898</v>
      </c>
      <c r="C251" s="12">
        <v>13.239464315999994</v>
      </c>
      <c r="D251" s="12">
        <v>1.7138102112027456</v>
      </c>
      <c r="E251" s="12">
        <v>0</v>
      </c>
      <c r="F251" s="13">
        <v>4046.3300000000022</v>
      </c>
    </row>
    <row r="252" spans="1:7" ht="15" customHeight="1" x14ac:dyDescent="0.2">
      <c r="A252" s="7" t="s">
        <v>321</v>
      </c>
      <c r="B252" s="14">
        <v>15</v>
      </c>
      <c r="C252" s="15">
        <v>9.3998271999999994E-2</v>
      </c>
      <c r="D252" s="15">
        <v>1.0471824624999997E-2</v>
      </c>
      <c r="E252" s="15">
        <v>0</v>
      </c>
      <c r="F252" s="16">
        <v>7.5</v>
      </c>
    </row>
    <row r="253" spans="1:7" ht="15" customHeight="1" x14ac:dyDescent="0.2">
      <c r="A253" s="7" t="s">
        <v>229</v>
      </c>
      <c r="B253" s="14">
        <v>532</v>
      </c>
      <c r="C253" s="15">
        <v>6.3040577789999954</v>
      </c>
      <c r="D253" s="15">
        <v>1.1503599725704088</v>
      </c>
      <c r="E253" s="15">
        <v>0</v>
      </c>
      <c r="F253" s="16">
        <v>2909.7899999999981</v>
      </c>
      <c r="G253" s="5"/>
    </row>
    <row r="254" spans="1:7" ht="15" customHeight="1" x14ac:dyDescent="0.2">
      <c r="A254" s="7" t="s">
        <v>230</v>
      </c>
      <c r="B254" s="14">
        <v>9</v>
      </c>
      <c r="C254" s="15">
        <v>2.1647308000000001E-2</v>
      </c>
      <c r="D254" s="15">
        <v>9.5996925000000006E-4</v>
      </c>
      <c r="E254" s="15">
        <v>0</v>
      </c>
      <c r="F254" s="16">
        <v>4.2699999999999996</v>
      </c>
    </row>
    <row r="255" spans="1:7" ht="15" customHeight="1" x14ac:dyDescent="0.2">
      <c r="A255" s="7" t="s">
        <v>231</v>
      </c>
      <c r="B255" s="14">
        <v>2</v>
      </c>
      <c r="C255" s="15">
        <v>2.9599693E-2</v>
      </c>
      <c r="D255" s="15">
        <v>4.0000000000000001E-3</v>
      </c>
      <c r="E255" s="15">
        <v>0</v>
      </c>
      <c r="F255" s="16">
        <v>3</v>
      </c>
    </row>
    <row r="256" spans="1:7" ht="15" customHeight="1" x14ac:dyDescent="0.2">
      <c r="A256" s="7" t="s">
        <v>232</v>
      </c>
      <c r="B256" s="14">
        <v>9</v>
      </c>
      <c r="C256" s="15">
        <v>2.8319092000000004E-2</v>
      </c>
      <c r="D256" s="15">
        <v>0</v>
      </c>
      <c r="E256" s="15">
        <v>0</v>
      </c>
      <c r="F256" s="16">
        <v>3.8500000000000005</v>
      </c>
    </row>
    <row r="257" spans="1:6" ht="15" customHeight="1" x14ac:dyDescent="0.2">
      <c r="A257" s="7" t="s">
        <v>233</v>
      </c>
      <c r="B257" s="14">
        <v>6</v>
      </c>
      <c r="C257" s="15">
        <v>2.6383796000000001E-2</v>
      </c>
      <c r="D257" s="15">
        <v>0</v>
      </c>
      <c r="E257" s="15">
        <v>0</v>
      </c>
      <c r="F257" s="16">
        <v>5.3599999999999994</v>
      </c>
    </row>
    <row r="258" spans="1:6" ht="15" customHeight="1" x14ac:dyDescent="0.2">
      <c r="A258" s="7" t="s">
        <v>234</v>
      </c>
      <c r="B258" s="14">
        <v>325</v>
      </c>
      <c r="C258" s="15">
        <v>6.7354583760000022</v>
      </c>
      <c r="D258" s="15">
        <v>0.54801844475733619</v>
      </c>
      <c r="E258" s="15">
        <v>0</v>
      </c>
      <c r="F258" s="16">
        <v>1112.5600000000011</v>
      </c>
    </row>
    <row r="259" spans="1:6" ht="15" customHeight="1" x14ac:dyDescent="0.2">
      <c r="A259" s="7" t="s">
        <v>235</v>
      </c>
      <c r="B259" s="11">
        <v>3</v>
      </c>
      <c r="C259" s="12">
        <v>2.8799070000000001E-3</v>
      </c>
      <c r="D259" s="12">
        <v>0</v>
      </c>
      <c r="E259" s="12">
        <v>0</v>
      </c>
      <c r="F259" s="13">
        <v>0.5</v>
      </c>
    </row>
    <row r="260" spans="1:6" ht="15" customHeight="1" x14ac:dyDescent="0.2">
      <c r="A260" s="7" t="s">
        <v>236</v>
      </c>
      <c r="B260" s="14">
        <v>2</v>
      </c>
      <c r="C260" s="15">
        <v>1.9199379999999999E-3</v>
      </c>
      <c r="D260" s="15">
        <v>0</v>
      </c>
      <c r="E260" s="15">
        <v>0</v>
      </c>
      <c r="F260" s="16">
        <v>0.30000000000000004</v>
      </c>
    </row>
    <row r="261" spans="1:6" ht="15" customHeight="1" x14ac:dyDescent="0.2">
      <c r="A261" s="7" t="s">
        <v>237</v>
      </c>
      <c r="B261" s="14">
        <v>1</v>
      </c>
      <c r="C261" s="15">
        <v>9.5996899999999997E-4</v>
      </c>
      <c r="D261" s="15">
        <v>0</v>
      </c>
      <c r="E261" s="15">
        <v>0</v>
      </c>
      <c r="F261" s="16">
        <v>0.2</v>
      </c>
    </row>
    <row r="262" spans="1:6" ht="15" customHeight="1" x14ac:dyDescent="0.2">
      <c r="A262" s="7" t="s">
        <v>238</v>
      </c>
      <c r="B262" s="11">
        <v>5</v>
      </c>
      <c r="C262" s="12">
        <v>6.2398010000000005E-3</v>
      </c>
      <c r="D262" s="12">
        <v>0</v>
      </c>
      <c r="E262" s="12">
        <v>0</v>
      </c>
      <c r="F262" s="13">
        <v>2.7</v>
      </c>
    </row>
    <row r="263" spans="1:6" ht="15" customHeight="1" x14ac:dyDescent="0.2">
      <c r="A263" s="7" t="s">
        <v>322</v>
      </c>
      <c r="B263" s="14">
        <v>1</v>
      </c>
      <c r="C263" s="15">
        <v>4.799846E-3</v>
      </c>
      <c r="D263" s="15">
        <v>0</v>
      </c>
      <c r="E263" s="15">
        <v>0</v>
      </c>
      <c r="F263" s="16">
        <v>2</v>
      </c>
    </row>
    <row r="264" spans="1:6" ht="15" customHeight="1" x14ac:dyDescent="0.2">
      <c r="A264" s="7" t="s">
        <v>239</v>
      </c>
      <c r="B264" s="14">
        <v>1</v>
      </c>
      <c r="C264" s="15">
        <v>4.7998499999999999E-4</v>
      </c>
      <c r="D264" s="15">
        <v>0</v>
      </c>
      <c r="E264" s="15">
        <v>0</v>
      </c>
      <c r="F264" s="16">
        <v>0.5</v>
      </c>
    </row>
    <row r="265" spans="1:6" ht="15" customHeight="1" x14ac:dyDescent="0.2">
      <c r="A265" s="7" t="s">
        <v>196</v>
      </c>
      <c r="B265" s="14">
        <v>1</v>
      </c>
      <c r="C265" s="15">
        <v>4.7998499999999999E-4</v>
      </c>
      <c r="D265" s="15">
        <v>0</v>
      </c>
      <c r="E265" s="15">
        <v>0</v>
      </c>
      <c r="F265" s="16">
        <v>0.1</v>
      </c>
    </row>
    <row r="266" spans="1:6" ht="15" customHeight="1" x14ac:dyDescent="0.2">
      <c r="A266" s="7" t="s">
        <v>240</v>
      </c>
      <c r="B266" s="14">
        <v>1</v>
      </c>
      <c r="C266" s="15">
        <v>2.8799099999999997E-4</v>
      </c>
      <c r="D266" s="15">
        <v>0</v>
      </c>
      <c r="E266" s="15">
        <v>0</v>
      </c>
      <c r="F266" s="16">
        <v>0.03</v>
      </c>
    </row>
    <row r="267" spans="1:6" ht="15" customHeight="1" x14ac:dyDescent="0.2">
      <c r="A267" s="7" t="s">
        <v>241</v>
      </c>
      <c r="B267" s="14">
        <v>1</v>
      </c>
      <c r="C267" s="15">
        <v>1.9199399999999999E-4</v>
      </c>
      <c r="D267" s="15">
        <v>0</v>
      </c>
      <c r="E267" s="15">
        <v>0</v>
      </c>
      <c r="F267" s="16">
        <v>7.0000000000000007E-2</v>
      </c>
    </row>
    <row r="268" spans="1:6" ht="21" customHeight="1" x14ac:dyDescent="0.2">
      <c r="A268" s="7" t="s">
        <v>13</v>
      </c>
      <c r="B268" s="11">
        <f>SUM(B269)</f>
        <v>2</v>
      </c>
      <c r="C268" s="12">
        <f>SUM(C269)</f>
        <v>4.799846E-3</v>
      </c>
      <c r="D268" s="12">
        <f t="shared" ref="D268:F268" si="6">SUM(D269)</f>
        <v>0</v>
      </c>
      <c r="E268" s="12">
        <f t="shared" si="6"/>
        <v>0</v>
      </c>
      <c r="F268" s="13">
        <f t="shared" si="6"/>
        <v>0.3</v>
      </c>
    </row>
    <row r="269" spans="1:6" ht="15" customHeight="1" x14ac:dyDescent="0.2">
      <c r="A269" s="7" t="s">
        <v>242</v>
      </c>
      <c r="B269" s="11">
        <v>2</v>
      </c>
      <c r="C269" s="12">
        <v>4.799846E-3</v>
      </c>
      <c r="D269" s="12">
        <v>0</v>
      </c>
      <c r="E269" s="12">
        <v>0</v>
      </c>
      <c r="F269" s="13">
        <v>0.3</v>
      </c>
    </row>
    <row r="270" spans="1:6" ht="15" customHeight="1" x14ac:dyDescent="0.2">
      <c r="A270" s="7" t="s">
        <v>323</v>
      </c>
      <c r="B270" s="14">
        <v>1</v>
      </c>
      <c r="C270" s="15">
        <v>2.399923E-3</v>
      </c>
      <c r="D270" s="15">
        <v>0</v>
      </c>
      <c r="E270" s="15">
        <v>0</v>
      </c>
      <c r="F270" s="16">
        <v>0</v>
      </c>
    </row>
    <row r="271" spans="1:6" ht="15" customHeight="1" x14ac:dyDescent="0.2">
      <c r="A271" s="7" t="s">
        <v>243</v>
      </c>
      <c r="B271" s="14">
        <v>1</v>
      </c>
      <c r="C271" s="15">
        <v>2.399923E-3</v>
      </c>
      <c r="D271" s="15">
        <v>0</v>
      </c>
      <c r="E271" s="15">
        <v>0</v>
      </c>
      <c r="F271" s="16">
        <v>0.3</v>
      </c>
    </row>
    <row r="272" spans="1:6" ht="21" customHeight="1" x14ac:dyDescent="0.2">
      <c r="A272" s="7" t="s">
        <v>14</v>
      </c>
      <c r="B272" s="11">
        <f>SUM(B273)</f>
        <v>1</v>
      </c>
      <c r="C272" s="12">
        <f>SUM(C273)</f>
        <v>9.5996899999999997E-4</v>
      </c>
      <c r="D272" s="12">
        <f t="shared" ref="D272:F272" si="7">SUM(D273)</f>
        <v>0</v>
      </c>
      <c r="E272" s="12">
        <f t="shared" si="7"/>
        <v>0</v>
      </c>
      <c r="F272" s="13">
        <f t="shared" si="7"/>
        <v>0.21</v>
      </c>
    </row>
    <row r="273" spans="1:6" ht="15" customHeight="1" x14ac:dyDescent="0.2">
      <c r="A273" s="7" t="s">
        <v>244</v>
      </c>
      <c r="B273" s="11">
        <v>1</v>
      </c>
      <c r="C273" s="12">
        <v>9.5996899999999997E-4</v>
      </c>
      <c r="D273" s="12">
        <v>0</v>
      </c>
      <c r="E273" s="12">
        <v>0</v>
      </c>
      <c r="F273" s="13">
        <v>0.21</v>
      </c>
    </row>
    <row r="274" spans="1:6" ht="15" customHeight="1" x14ac:dyDescent="0.2">
      <c r="A274" s="7" t="s">
        <v>245</v>
      </c>
      <c r="B274" s="14">
        <v>1</v>
      </c>
      <c r="C274" s="15">
        <v>9.5996899999999997E-4</v>
      </c>
      <c r="D274" s="15">
        <v>0</v>
      </c>
      <c r="E274" s="15">
        <v>0</v>
      </c>
      <c r="F274" s="16">
        <v>0.21</v>
      </c>
    </row>
    <row r="275" spans="1:6" ht="21" customHeight="1" x14ac:dyDescent="0.2">
      <c r="A275" s="7" t="s">
        <v>15</v>
      </c>
      <c r="B275" s="11">
        <f>SUM(B276+B284+B293+B305+B310+B321+B329+B335+B341)</f>
        <v>6499</v>
      </c>
      <c r="C275" s="12">
        <f>SUM(C276+C284+C293+C305+C310+C321+C329+C335+C341)</f>
        <v>133.63160683099989</v>
      </c>
      <c r="D275" s="12">
        <f>SUM(D276+D284+D293+D305+D310+D321+D329+D335+D341)</f>
        <v>4.3532570408220286</v>
      </c>
      <c r="E275" s="12">
        <f>SUM(E276+E284+E293+E305+E310+E321+E329+E335+E341)</f>
        <v>4.7998460000000018E-4</v>
      </c>
      <c r="F275" s="13">
        <f>SUM(F276+F284+F293+F305+F310+F321+F329+F335+F341)</f>
        <v>19471.363200000003</v>
      </c>
    </row>
    <row r="276" spans="1:6" ht="15" customHeight="1" x14ac:dyDescent="0.2">
      <c r="A276" s="7" t="s">
        <v>246</v>
      </c>
      <c r="B276" s="11">
        <v>58</v>
      </c>
      <c r="C276" s="12">
        <v>0.128909473</v>
      </c>
      <c r="D276" s="12">
        <v>7.5016105357142825E-3</v>
      </c>
      <c r="E276" s="12">
        <v>0</v>
      </c>
      <c r="F276" s="13">
        <v>14.430000000000003</v>
      </c>
    </row>
    <row r="277" spans="1:6" ht="15" customHeight="1" x14ac:dyDescent="0.2">
      <c r="A277" s="7" t="s">
        <v>324</v>
      </c>
      <c r="B277" s="14">
        <v>9</v>
      </c>
      <c r="C277" s="15">
        <v>3.9167707000000003E-2</v>
      </c>
      <c r="D277" s="15">
        <v>4.5257062857142864E-3</v>
      </c>
      <c r="E277" s="15">
        <v>0</v>
      </c>
      <c r="F277" s="16">
        <v>0.83</v>
      </c>
    </row>
    <row r="278" spans="1:6" ht="15" customHeight="1" x14ac:dyDescent="0.2">
      <c r="A278" s="7" t="s">
        <v>247</v>
      </c>
      <c r="B278" s="14">
        <v>7</v>
      </c>
      <c r="C278" s="15">
        <v>1.1039646E-2</v>
      </c>
      <c r="D278" s="15">
        <v>0</v>
      </c>
      <c r="E278" s="15">
        <v>0</v>
      </c>
      <c r="F278" s="16">
        <v>1.9599999999999997</v>
      </c>
    </row>
    <row r="279" spans="1:6" ht="15" customHeight="1" x14ac:dyDescent="0.2">
      <c r="A279" s="7" t="s">
        <v>248</v>
      </c>
      <c r="B279" s="14">
        <v>8</v>
      </c>
      <c r="C279" s="15">
        <v>1.3439569E-2</v>
      </c>
      <c r="D279" s="15">
        <v>0</v>
      </c>
      <c r="E279" s="15">
        <v>0</v>
      </c>
      <c r="F279" s="16">
        <v>2.73</v>
      </c>
    </row>
    <row r="280" spans="1:6" ht="15" customHeight="1" x14ac:dyDescent="0.2">
      <c r="A280" s="7" t="s">
        <v>249</v>
      </c>
      <c r="B280" s="14">
        <v>3</v>
      </c>
      <c r="C280" s="15">
        <v>2.591917E-3</v>
      </c>
      <c r="D280" s="15">
        <v>2.3999224999999999E-4</v>
      </c>
      <c r="E280" s="15">
        <v>0</v>
      </c>
      <c r="F280" s="16">
        <v>0.60000000000000009</v>
      </c>
    </row>
    <row r="281" spans="1:6" ht="15" customHeight="1" x14ac:dyDescent="0.2">
      <c r="A281" s="7" t="s">
        <v>250</v>
      </c>
      <c r="B281" s="14">
        <v>1</v>
      </c>
      <c r="C281" s="15">
        <v>1.9199390000000001E-3</v>
      </c>
      <c r="D281" s="15">
        <v>0</v>
      </c>
      <c r="E281" s="15">
        <v>0</v>
      </c>
      <c r="F281" s="16">
        <v>0.8</v>
      </c>
    </row>
    <row r="282" spans="1:6" ht="15" customHeight="1" x14ac:dyDescent="0.2">
      <c r="A282" s="7" t="s">
        <v>251</v>
      </c>
      <c r="B282" s="14">
        <v>26</v>
      </c>
      <c r="C282" s="15">
        <v>5.9166745000000014E-2</v>
      </c>
      <c r="D282" s="15">
        <v>2.7359120000000005E-3</v>
      </c>
      <c r="E282" s="15">
        <v>0</v>
      </c>
      <c r="F282" s="16">
        <v>7.4499999999999993</v>
      </c>
    </row>
    <row r="283" spans="1:6" ht="15" customHeight="1" x14ac:dyDescent="0.2">
      <c r="A283" s="7" t="s">
        <v>252</v>
      </c>
      <c r="B283" s="14">
        <v>4</v>
      </c>
      <c r="C283" s="15">
        <v>1.58395E-3</v>
      </c>
      <c r="D283" s="15">
        <v>0</v>
      </c>
      <c r="E283" s="15">
        <v>0</v>
      </c>
      <c r="F283" s="16">
        <v>5.9999999999999991E-2</v>
      </c>
    </row>
    <row r="284" spans="1:6" ht="15" customHeight="1" x14ac:dyDescent="0.2">
      <c r="A284" s="7" t="s">
        <v>253</v>
      </c>
      <c r="B284" s="11">
        <v>90</v>
      </c>
      <c r="C284" s="12">
        <v>0.70725736699999953</v>
      </c>
      <c r="D284" s="12">
        <v>2.3999229999999991E-3</v>
      </c>
      <c r="E284" s="12">
        <v>0</v>
      </c>
      <c r="F284" s="13">
        <v>47.61</v>
      </c>
    </row>
    <row r="285" spans="1:6" ht="15" customHeight="1" x14ac:dyDescent="0.2">
      <c r="A285" s="7" t="s">
        <v>325</v>
      </c>
      <c r="B285" s="14">
        <v>3</v>
      </c>
      <c r="C285" s="15">
        <v>5.3839877000000001E-2</v>
      </c>
      <c r="D285" s="15">
        <v>0</v>
      </c>
      <c r="E285" s="15">
        <v>0</v>
      </c>
      <c r="F285" s="16">
        <v>0.82</v>
      </c>
    </row>
    <row r="286" spans="1:6" ht="15" customHeight="1" x14ac:dyDescent="0.2">
      <c r="A286" s="7" t="s">
        <v>254</v>
      </c>
      <c r="B286" s="14">
        <v>55</v>
      </c>
      <c r="C286" s="15">
        <v>0.59673130599999991</v>
      </c>
      <c r="D286" s="15">
        <v>2.3999229999999991E-3</v>
      </c>
      <c r="E286" s="15">
        <v>0</v>
      </c>
      <c r="F286" s="16">
        <v>38.229999999999997</v>
      </c>
    </row>
    <row r="287" spans="1:6" ht="15" customHeight="1" x14ac:dyDescent="0.2">
      <c r="A287" s="7" t="s">
        <v>255</v>
      </c>
      <c r="B287" s="14">
        <v>9</v>
      </c>
      <c r="C287" s="15">
        <v>7.2957660000000004E-3</v>
      </c>
      <c r="D287" s="15">
        <v>0</v>
      </c>
      <c r="E287" s="15">
        <v>0</v>
      </c>
      <c r="F287" s="16">
        <v>1.5200000000000002</v>
      </c>
    </row>
    <row r="288" spans="1:6" ht="15" customHeight="1" x14ac:dyDescent="0.2">
      <c r="A288" s="7" t="s">
        <v>256</v>
      </c>
      <c r="B288" s="14">
        <v>2</v>
      </c>
      <c r="C288" s="15">
        <v>1.3199578E-2</v>
      </c>
      <c r="D288" s="15">
        <v>0</v>
      </c>
      <c r="E288" s="15">
        <v>0</v>
      </c>
      <c r="F288" s="16">
        <v>2</v>
      </c>
    </row>
    <row r="289" spans="1:6" ht="15" customHeight="1" x14ac:dyDescent="0.2">
      <c r="A289" s="7" t="s">
        <v>257</v>
      </c>
      <c r="B289" s="14">
        <v>7</v>
      </c>
      <c r="C289" s="15">
        <v>1.9055388999999999E-2</v>
      </c>
      <c r="D289" s="15">
        <v>0</v>
      </c>
      <c r="E289" s="15">
        <v>0</v>
      </c>
      <c r="F289" s="16">
        <v>2.9200000000000004</v>
      </c>
    </row>
    <row r="290" spans="1:6" ht="15" customHeight="1" x14ac:dyDescent="0.2">
      <c r="A290" s="7" t="s">
        <v>258</v>
      </c>
      <c r="B290" s="14">
        <v>1</v>
      </c>
      <c r="C290" s="15">
        <v>9.5996899999999997E-4</v>
      </c>
      <c r="D290" s="15">
        <v>0</v>
      </c>
      <c r="E290" s="15">
        <v>0</v>
      </c>
      <c r="F290" s="16">
        <v>0</v>
      </c>
    </row>
    <row r="291" spans="1:6" ht="15" customHeight="1" x14ac:dyDescent="0.2">
      <c r="A291" s="7" t="s">
        <v>259</v>
      </c>
      <c r="B291" s="14">
        <v>12</v>
      </c>
      <c r="C291" s="15">
        <v>1.5215513E-2</v>
      </c>
      <c r="D291" s="15">
        <v>0</v>
      </c>
      <c r="E291" s="15">
        <v>0</v>
      </c>
      <c r="F291" s="16">
        <v>1.9199999999999997</v>
      </c>
    </row>
    <row r="292" spans="1:6" ht="15" customHeight="1" x14ac:dyDescent="0.2">
      <c r="A292" s="7" t="s">
        <v>260</v>
      </c>
      <c r="B292" s="14">
        <v>1</v>
      </c>
      <c r="C292" s="15">
        <v>9.5996899999999997E-4</v>
      </c>
      <c r="D292" s="15">
        <v>0</v>
      </c>
      <c r="E292" s="15">
        <v>0</v>
      </c>
      <c r="F292" s="16">
        <v>0.2</v>
      </c>
    </row>
    <row r="293" spans="1:6" ht="15" customHeight="1" x14ac:dyDescent="0.2">
      <c r="A293" s="7" t="s">
        <v>261</v>
      </c>
      <c r="B293" s="11">
        <v>180</v>
      </c>
      <c r="C293" s="12">
        <v>0.71809830000000052</v>
      </c>
      <c r="D293" s="12">
        <v>1.2127676698039221E-2</v>
      </c>
      <c r="E293" s="12">
        <v>0</v>
      </c>
      <c r="F293" s="13">
        <v>143.44600000000003</v>
      </c>
    </row>
    <row r="294" spans="1:6" ht="15" customHeight="1" x14ac:dyDescent="0.2">
      <c r="A294" s="7" t="s">
        <v>326</v>
      </c>
      <c r="B294" s="14">
        <v>24</v>
      </c>
      <c r="C294" s="15">
        <v>3.8974752000000001E-2</v>
      </c>
      <c r="D294" s="15">
        <v>4.7998466666666665E-5</v>
      </c>
      <c r="E294" s="15">
        <v>0</v>
      </c>
      <c r="F294" s="16">
        <v>4.7000000000000011</v>
      </c>
    </row>
    <row r="295" spans="1:6" ht="15" customHeight="1" x14ac:dyDescent="0.2">
      <c r="A295" s="7" t="s">
        <v>262</v>
      </c>
      <c r="B295" s="14">
        <v>44</v>
      </c>
      <c r="C295" s="15">
        <v>6.8253817999999994E-2</v>
      </c>
      <c r="D295" s="15">
        <v>2.9759056313725485E-3</v>
      </c>
      <c r="E295" s="15">
        <v>0</v>
      </c>
      <c r="F295" s="16">
        <v>12.169999999999993</v>
      </c>
    </row>
    <row r="296" spans="1:6" ht="15" customHeight="1" x14ac:dyDescent="0.2">
      <c r="A296" s="7" t="s">
        <v>263</v>
      </c>
      <c r="B296" s="14">
        <v>3</v>
      </c>
      <c r="C296" s="15">
        <v>5.039839E-3</v>
      </c>
      <c r="D296" s="15">
        <v>0</v>
      </c>
      <c r="E296" s="15">
        <v>0</v>
      </c>
      <c r="F296" s="16">
        <v>1.5260000000000002</v>
      </c>
    </row>
    <row r="297" spans="1:6" ht="15" customHeight="1" x14ac:dyDescent="0.2">
      <c r="A297" s="7" t="s">
        <v>264</v>
      </c>
      <c r="B297" s="14">
        <v>1</v>
      </c>
      <c r="C297" s="15">
        <v>9.5996899999999997E-4</v>
      </c>
      <c r="D297" s="15">
        <v>0</v>
      </c>
      <c r="E297" s="15">
        <v>0</v>
      </c>
      <c r="F297" s="16">
        <v>0.24</v>
      </c>
    </row>
    <row r="298" spans="1:6" ht="15" customHeight="1" x14ac:dyDescent="0.2">
      <c r="A298" s="7" t="s">
        <v>265</v>
      </c>
      <c r="B298" s="14">
        <v>7</v>
      </c>
      <c r="C298" s="15">
        <v>2.1359316E-2</v>
      </c>
      <c r="D298" s="15">
        <v>0</v>
      </c>
      <c r="E298" s="15">
        <v>0</v>
      </c>
      <c r="F298" s="16">
        <v>4.1000000000000005</v>
      </c>
    </row>
    <row r="299" spans="1:6" ht="15" customHeight="1" x14ac:dyDescent="0.2">
      <c r="A299" s="7" t="s">
        <v>266</v>
      </c>
      <c r="B299" s="14">
        <v>1</v>
      </c>
      <c r="C299" s="15">
        <v>5.7598199999999995E-4</v>
      </c>
      <c r="D299" s="15">
        <v>0</v>
      </c>
      <c r="E299" s="15">
        <v>0</v>
      </c>
      <c r="F299" s="16">
        <v>0.25</v>
      </c>
    </row>
    <row r="300" spans="1:6" ht="15" customHeight="1" x14ac:dyDescent="0.2">
      <c r="A300" s="7" t="s">
        <v>267</v>
      </c>
      <c r="B300" s="14">
        <v>29</v>
      </c>
      <c r="C300" s="15">
        <v>6.5613900000000017E-2</v>
      </c>
      <c r="D300" s="15">
        <v>3.8398759999999996E-4</v>
      </c>
      <c r="E300" s="15">
        <v>0</v>
      </c>
      <c r="F300" s="16">
        <v>6.2900000000000009</v>
      </c>
    </row>
    <row r="301" spans="1:6" ht="15" customHeight="1" x14ac:dyDescent="0.2">
      <c r="A301" s="7" t="s">
        <v>268</v>
      </c>
      <c r="B301" s="14">
        <v>1</v>
      </c>
      <c r="C301" s="15">
        <v>3.3598920000000002E-3</v>
      </c>
      <c r="D301" s="15">
        <v>0</v>
      </c>
      <c r="E301" s="15">
        <v>0</v>
      </c>
      <c r="F301" s="16">
        <v>0.7</v>
      </c>
    </row>
    <row r="302" spans="1:6" ht="15" customHeight="1" x14ac:dyDescent="0.2">
      <c r="A302" s="7" t="s">
        <v>269</v>
      </c>
      <c r="B302" s="14">
        <v>66</v>
      </c>
      <c r="C302" s="15">
        <v>0.49292118600000007</v>
      </c>
      <c r="D302" s="15">
        <v>5.8398773999999969E-3</v>
      </c>
      <c r="E302" s="15">
        <v>0</v>
      </c>
      <c r="F302" s="16">
        <v>110.07000000000004</v>
      </c>
    </row>
    <row r="303" spans="1:6" ht="15" customHeight="1" x14ac:dyDescent="0.2">
      <c r="A303" s="7" t="s">
        <v>270</v>
      </c>
      <c r="B303" s="14">
        <v>2</v>
      </c>
      <c r="C303" s="15">
        <v>1.4799846E-2</v>
      </c>
      <c r="D303" s="15">
        <v>2.8799076000000003E-3</v>
      </c>
      <c r="E303" s="15">
        <v>0</v>
      </c>
      <c r="F303" s="16">
        <v>2.5</v>
      </c>
    </row>
    <row r="304" spans="1:6" ht="15" customHeight="1" x14ac:dyDescent="0.2">
      <c r="A304" s="7" t="s">
        <v>271</v>
      </c>
      <c r="B304" s="14">
        <v>2</v>
      </c>
      <c r="C304" s="15">
        <v>6.2398000000000002E-3</v>
      </c>
      <c r="D304" s="15">
        <v>0</v>
      </c>
      <c r="E304" s="15">
        <v>0</v>
      </c>
      <c r="F304" s="16">
        <v>0.9</v>
      </c>
    </row>
    <row r="305" spans="1:6" ht="15" customHeight="1" x14ac:dyDescent="0.2">
      <c r="A305" s="7" t="s">
        <v>272</v>
      </c>
      <c r="B305" s="11">
        <v>67</v>
      </c>
      <c r="C305" s="12">
        <v>0.27775559199999994</v>
      </c>
      <c r="D305" s="12">
        <v>1.872755995797102E-2</v>
      </c>
      <c r="E305" s="12">
        <v>0</v>
      </c>
      <c r="F305" s="13">
        <v>22.700000000000006</v>
      </c>
    </row>
    <row r="306" spans="1:6" ht="15" customHeight="1" x14ac:dyDescent="0.2">
      <c r="A306" s="7" t="s">
        <v>327</v>
      </c>
      <c r="B306" s="14">
        <v>3</v>
      </c>
      <c r="C306" s="15">
        <v>2.4399539000000001E-2</v>
      </c>
      <c r="D306" s="15">
        <v>0</v>
      </c>
      <c r="E306" s="15">
        <v>0</v>
      </c>
      <c r="F306" s="16">
        <v>1.2</v>
      </c>
    </row>
    <row r="307" spans="1:6" ht="15" customHeight="1" x14ac:dyDescent="0.2">
      <c r="A307" s="7" t="s">
        <v>273</v>
      </c>
      <c r="B307" s="14">
        <v>37</v>
      </c>
      <c r="C307" s="15">
        <v>0.21202937599999999</v>
      </c>
      <c r="D307" s="15">
        <v>9.3198614666666676E-3</v>
      </c>
      <c r="E307" s="15">
        <v>0</v>
      </c>
      <c r="F307" s="16">
        <v>17.29000000000001</v>
      </c>
    </row>
    <row r="308" spans="1:6" ht="15" customHeight="1" x14ac:dyDescent="0.2">
      <c r="A308" s="7" t="s">
        <v>274</v>
      </c>
      <c r="B308" s="14">
        <v>12</v>
      </c>
      <c r="C308" s="15">
        <v>2.6879141000000002E-2</v>
      </c>
      <c r="D308" s="15">
        <v>9.1197077000000001E-3</v>
      </c>
      <c r="E308" s="15">
        <v>0</v>
      </c>
      <c r="F308" s="16">
        <v>1.9799999999999998</v>
      </c>
    </row>
    <row r="309" spans="1:6" ht="15" customHeight="1" x14ac:dyDescent="0.2">
      <c r="A309" s="7" t="s">
        <v>275</v>
      </c>
      <c r="B309" s="14">
        <v>15</v>
      </c>
      <c r="C309" s="15">
        <v>1.4447535999999999E-2</v>
      </c>
      <c r="D309" s="15">
        <v>2.8799079130434785E-4</v>
      </c>
      <c r="E309" s="15">
        <v>0</v>
      </c>
      <c r="F309" s="16">
        <v>2.23</v>
      </c>
    </row>
    <row r="310" spans="1:6" ht="15" customHeight="1" x14ac:dyDescent="0.2">
      <c r="A310" s="7" t="s">
        <v>276</v>
      </c>
      <c r="B310" s="11">
        <v>472</v>
      </c>
      <c r="C310" s="12">
        <v>2.0031496590000009</v>
      </c>
      <c r="D310" s="12">
        <v>0.13758818904781742</v>
      </c>
      <c r="E310" s="12">
        <v>0</v>
      </c>
      <c r="F310" s="13">
        <v>592.23000000000025</v>
      </c>
    </row>
    <row r="311" spans="1:6" ht="15" customHeight="1" x14ac:dyDescent="0.2">
      <c r="A311" s="7" t="s">
        <v>328</v>
      </c>
      <c r="B311" s="14">
        <v>2</v>
      </c>
      <c r="C311" s="15">
        <v>4.3198609999999995E-3</v>
      </c>
      <c r="D311" s="15">
        <v>0</v>
      </c>
      <c r="E311" s="15">
        <v>0</v>
      </c>
      <c r="F311" s="16">
        <v>0.60000000000000009</v>
      </c>
    </row>
    <row r="312" spans="1:6" ht="15" customHeight="1" x14ac:dyDescent="0.2">
      <c r="A312" s="7" t="s">
        <v>277</v>
      </c>
      <c r="B312" s="14">
        <v>167</v>
      </c>
      <c r="C312" s="15">
        <v>1.2691216240000003</v>
      </c>
      <c r="D312" s="15">
        <v>0.12345262225198413</v>
      </c>
      <c r="E312" s="15">
        <v>0</v>
      </c>
      <c r="F312" s="16">
        <v>361.65999999999997</v>
      </c>
    </row>
    <row r="313" spans="1:6" ht="15" customHeight="1" x14ac:dyDescent="0.2">
      <c r="A313" s="7" t="s">
        <v>278</v>
      </c>
      <c r="B313" s="14">
        <v>17</v>
      </c>
      <c r="C313" s="15">
        <v>1.3583568000000001E-2</v>
      </c>
      <c r="D313" s="15">
        <v>0</v>
      </c>
      <c r="E313" s="15">
        <v>0</v>
      </c>
      <c r="F313" s="16">
        <v>3.41</v>
      </c>
    </row>
    <row r="314" spans="1:6" ht="15" customHeight="1" x14ac:dyDescent="0.2">
      <c r="A314" s="7" t="s">
        <v>279</v>
      </c>
      <c r="B314" s="14">
        <v>98</v>
      </c>
      <c r="C314" s="15">
        <v>0.18119516400000008</v>
      </c>
      <c r="D314" s="15">
        <v>8.3757511041666656E-3</v>
      </c>
      <c r="E314" s="15">
        <v>0</v>
      </c>
      <c r="F314" s="16">
        <v>32.690000000000012</v>
      </c>
    </row>
    <row r="315" spans="1:6" ht="15" customHeight="1" x14ac:dyDescent="0.2">
      <c r="A315" s="7" t="s">
        <v>280</v>
      </c>
      <c r="B315" s="14">
        <v>50</v>
      </c>
      <c r="C315" s="15">
        <v>0.16855524499999999</v>
      </c>
      <c r="D315" s="15">
        <v>5.1838339416666653E-3</v>
      </c>
      <c r="E315" s="15">
        <v>0</v>
      </c>
      <c r="F315" s="16">
        <v>43.87</v>
      </c>
    </row>
    <row r="316" spans="1:6" ht="15" customHeight="1" x14ac:dyDescent="0.2">
      <c r="A316" s="7" t="s">
        <v>281</v>
      </c>
      <c r="B316" s="14">
        <v>4</v>
      </c>
      <c r="C316" s="15">
        <v>9.1197090000000001E-3</v>
      </c>
      <c r="D316" s="15">
        <v>0</v>
      </c>
      <c r="E316" s="15">
        <v>0</v>
      </c>
      <c r="F316" s="16">
        <v>0.48</v>
      </c>
    </row>
    <row r="317" spans="1:6" ht="15" customHeight="1" x14ac:dyDescent="0.2">
      <c r="A317" s="7" t="s">
        <v>282</v>
      </c>
      <c r="B317" s="14">
        <v>84</v>
      </c>
      <c r="C317" s="15">
        <v>0.24880963600000006</v>
      </c>
      <c r="D317" s="15">
        <v>5.7598174999999997E-4</v>
      </c>
      <c r="E317" s="15">
        <v>0</v>
      </c>
      <c r="F317" s="16">
        <v>115.76000000000002</v>
      </c>
    </row>
    <row r="318" spans="1:6" ht="15" customHeight="1" x14ac:dyDescent="0.2">
      <c r="A318" s="7" t="s">
        <v>283</v>
      </c>
      <c r="B318" s="14">
        <v>22</v>
      </c>
      <c r="C318" s="15">
        <v>5.7614477999999997E-2</v>
      </c>
      <c r="D318" s="15">
        <v>0</v>
      </c>
      <c r="E318" s="15">
        <v>0</v>
      </c>
      <c r="F318" s="16">
        <v>20.3</v>
      </c>
    </row>
    <row r="319" spans="1:6" ht="15" customHeight="1" x14ac:dyDescent="0.2">
      <c r="A319" s="7" t="s">
        <v>284</v>
      </c>
      <c r="B319" s="14">
        <v>21</v>
      </c>
      <c r="C319" s="15">
        <v>3.8110780999999996E-2</v>
      </c>
      <c r="D319" s="15">
        <v>0</v>
      </c>
      <c r="E319" s="15">
        <v>0</v>
      </c>
      <c r="F319" s="16">
        <v>12.22</v>
      </c>
    </row>
    <row r="320" spans="1:6" ht="15" customHeight="1" x14ac:dyDescent="0.2">
      <c r="A320" s="7" t="s">
        <v>340</v>
      </c>
      <c r="B320" s="14">
        <v>7</v>
      </c>
      <c r="C320" s="15">
        <v>1.2719592999999998E-2</v>
      </c>
      <c r="D320" s="15">
        <v>0</v>
      </c>
      <c r="E320" s="15">
        <v>0</v>
      </c>
      <c r="F320" s="16">
        <v>1.2400000000000002</v>
      </c>
    </row>
    <row r="321" spans="1:6" ht="15" customHeight="1" x14ac:dyDescent="0.2">
      <c r="A321" s="7" t="s">
        <v>285</v>
      </c>
      <c r="B321" s="11">
        <v>1538</v>
      </c>
      <c r="C321" s="12">
        <v>54.504049156999933</v>
      </c>
      <c r="D321" s="12">
        <v>1.1315231471214768</v>
      </c>
      <c r="E321" s="12">
        <v>4.7998460000000018E-4</v>
      </c>
      <c r="F321" s="13">
        <v>8997.2262000000046</v>
      </c>
    </row>
    <row r="322" spans="1:6" ht="15" customHeight="1" x14ac:dyDescent="0.2">
      <c r="A322" s="7" t="s">
        <v>329</v>
      </c>
      <c r="B322" s="14">
        <v>341</v>
      </c>
      <c r="C322" s="15">
        <v>38.568104055000006</v>
      </c>
      <c r="D322" s="15">
        <v>0.25087437499713094</v>
      </c>
      <c r="E322" s="15">
        <v>0</v>
      </c>
      <c r="F322" s="16">
        <v>4066.5600000000013</v>
      </c>
    </row>
    <row r="323" spans="1:6" ht="15" customHeight="1" x14ac:dyDescent="0.2">
      <c r="A323" s="7" t="s">
        <v>286</v>
      </c>
      <c r="B323" s="14">
        <v>262</v>
      </c>
      <c r="C323" s="15">
        <v>3.2981184680000002</v>
      </c>
      <c r="D323" s="15">
        <v>0.22854628990583908</v>
      </c>
      <c r="E323" s="15">
        <v>0</v>
      </c>
      <c r="F323" s="16">
        <v>587.92300000000046</v>
      </c>
    </row>
    <row r="324" spans="1:6" ht="15" customHeight="1" x14ac:dyDescent="0.2">
      <c r="A324" s="7" t="s">
        <v>287</v>
      </c>
      <c r="B324" s="14">
        <v>203</v>
      </c>
      <c r="C324" s="15">
        <v>1.1844465820000001</v>
      </c>
      <c r="D324" s="15">
        <v>9.6862240514001816E-2</v>
      </c>
      <c r="E324" s="15">
        <v>4.7998459999999996E-4</v>
      </c>
      <c r="F324" s="16">
        <v>189.21999999999997</v>
      </c>
    </row>
    <row r="325" spans="1:6" ht="15" customHeight="1" x14ac:dyDescent="0.2">
      <c r="A325" s="7" t="s">
        <v>288</v>
      </c>
      <c r="B325" s="14">
        <v>241</v>
      </c>
      <c r="C325" s="15">
        <v>5.6588057979999959</v>
      </c>
      <c r="D325" s="15">
        <v>0.3053157870143906</v>
      </c>
      <c r="E325" s="15">
        <v>0</v>
      </c>
      <c r="F325" s="16">
        <v>2021.0399999999995</v>
      </c>
    </row>
    <row r="326" spans="1:6" ht="15" customHeight="1" x14ac:dyDescent="0.2">
      <c r="A326" s="7" t="s">
        <v>289</v>
      </c>
      <c r="B326" s="14">
        <v>184</v>
      </c>
      <c r="C326" s="15">
        <v>2.1423500040000008</v>
      </c>
      <c r="D326" s="15">
        <v>3.2203041133333325E-2</v>
      </c>
      <c r="E326" s="15">
        <v>0</v>
      </c>
      <c r="F326" s="16">
        <v>1021.5490000000002</v>
      </c>
    </row>
    <row r="327" spans="1:6" ht="15" customHeight="1" x14ac:dyDescent="0.2">
      <c r="A327" s="7" t="s">
        <v>290</v>
      </c>
      <c r="B327" s="14">
        <v>106</v>
      </c>
      <c r="C327" s="15">
        <v>1.0267716209999997</v>
      </c>
      <c r="D327" s="15">
        <v>9.4408663484047625E-2</v>
      </c>
      <c r="E327" s="15">
        <v>0</v>
      </c>
      <c r="F327" s="16">
        <v>120.28700000000003</v>
      </c>
    </row>
    <row r="328" spans="1:6" ht="15" customHeight="1" x14ac:dyDescent="0.2">
      <c r="A328" s="7" t="s">
        <v>291</v>
      </c>
      <c r="B328" s="14">
        <v>201</v>
      </c>
      <c r="C328" s="15">
        <v>2.6254526289999984</v>
      </c>
      <c r="D328" s="15">
        <v>0.12331275007273546</v>
      </c>
      <c r="E328" s="15">
        <v>0</v>
      </c>
      <c r="F328" s="16">
        <v>990.64720000000068</v>
      </c>
    </row>
    <row r="329" spans="1:6" ht="15" customHeight="1" x14ac:dyDescent="0.2">
      <c r="A329" s="7" t="s">
        <v>292</v>
      </c>
      <c r="B329" s="11">
        <v>1469</v>
      </c>
      <c r="C329" s="12">
        <v>23.321038145000028</v>
      </c>
      <c r="D329" s="12">
        <v>1.4249451813175842</v>
      </c>
      <c r="E329" s="12">
        <v>0</v>
      </c>
      <c r="F329" s="13">
        <v>3487.5009999999966</v>
      </c>
    </row>
    <row r="330" spans="1:6" ht="15" customHeight="1" x14ac:dyDescent="0.2">
      <c r="A330" s="7" t="s">
        <v>330</v>
      </c>
      <c r="B330" s="14">
        <v>143</v>
      </c>
      <c r="C330" s="15">
        <v>0.39338100500000017</v>
      </c>
      <c r="D330" s="15">
        <v>2.0372787172232634E-2</v>
      </c>
      <c r="E330" s="15">
        <v>0</v>
      </c>
      <c r="F330" s="16">
        <v>70.630000000000024</v>
      </c>
    </row>
    <row r="331" spans="1:6" ht="15" customHeight="1" x14ac:dyDescent="0.2">
      <c r="A331" s="7" t="s">
        <v>293</v>
      </c>
      <c r="B331" s="14">
        <v>455</v>
      </c>
      <c r="C331" s="15">
        <v>5.5951857180000033</v>
      </c>
      <c r="D331" s="15">
        <v>4.8555196869285673E-2</v>
      </c>
      <c r="E331" s="15">
        <v>0</v>
      </c>
      <c r="F331" s="16">
        <v>1182.57</v>
      </c>
    </row>
    <row r="332" spans="1:6" ht="15" customHeight="1" x14ac:dyDescent="0.2">
      <c r="A332" s="7" t="s">
        <v>294</v>
      </c>
      <c r="B332" s="14">
        <v>294</v>
      </c>
      <c r="C332" s="15">
        <v>7.6568028190000037</v>
      </c>
      <c r="D332" s="15">
        <v>0.84129593479875175</v>
      </c>
      <c r="E332" s="15">
        <v>0</v>
      </c>
      <c r="F332" s="16">
        <v>950.6999999999997</v>
      </c>
    </row>
    <row r="333" spans="1:6" ht="15" customHeight="1" x14ac:dyDescent="0.2">
      <c r="A333" s="7" t="s">
        <v>295</v>
      </c>
      <c r="B333" s="14">
        <v>368</v>
      </c>
      <c r="C333" s="15">
        <v>3.9860391550000029</v>
      </c>
      <c r="D333" s="15">
        <v>0.22299732779900802</v>
      </c>
      <c r="E333" s="15">
        <v>0</v>
      </c>
      <c r="F333" s="16">
        <v>914.721</v>
      </c>
    </row>
    <row r="334" spans="1:6" ht="15" customHeight="1" x14ac:dyDescent="0.2">
      <c r="A334" s="7" t="s">
        <v>80</v>
      </c>
      <c r="B334" s="14">
        <v>209</v>
      </c>
      <c r="C334" s="15">
        <v>5.689629447999998</v>
      </c>
      <c r="D334" s="15">
        <v>0.29172393467830443</v>
      </c>
      <c r="E334" s="15">
        <v>0</v>
      </c>
      <c r="F334" s="16">
        <v>368.87999999999994</v>
      </c>
    </row>
    <row r="335" spans="1:6" ht="15" customHeight="1" x14ac:dyDescent="0.2">
      <c r="A335" s="7" t="s">
        <v>296</v>
      </c>
      <c r="B335" s="11">
        <v>1711</v>
      </c>
      <c r="C335" s="12">
        <v>45.821364532999915</v>
      </c>
      <c r="D335" s="12">
        <v>1.3209139468571929</v>
      </c>
      <c r="E335" s="12">
        <v>0</v>
      </c>
      <c r="F335" s="13">
        <v>4565.6700000000019</v>
      </c>
    </row>
    <row r="336" spans="1:6" ht="15" customHeight="1" x14ac:dyDescent="0.2">
      <c r="A336" s="7" t="s">
        <v>297</v>
      </c>
      <c r="B336" s="14">
        <v>223</v>
      </c>
      <c r="C336" s="15">
        <v>13.365352305000002</v>
      </c>
      <c r="D336" s="15">
        <v>0.2712605630527315</v>
      </c>
      <c r="E336" s="15">
        <v>0</v>
      </c>
      <c r="F336" s="16">
        <v>952.50000000000011</v>
      </c>
    </row>
    <row r="337" spans="1:16384" ht="15" customHeight="1" x14ac:dyDescent="0.2">
      <c r="A337" s="7" t="s">
        <v>298</v>
      </c>
      <c r="B337" s="14">
        <v>445</v>
      </c>
      <c r="C337" s="15">
        <v>3.9590649729999985</v>
      </c>
      <c r="D337" s="15">
        <v>0.15121886817816435</v>
      </c>
      <c r="E337" s="15">
        <v>0</v>
      </c>
      <c r="F337" s="16">
        <v>547.65</v>
      </c>
    </row>
    <row r="338" spans="1:16384" ht="15" customHeight="1" x14ac:dyDescent="0.2">
      <c r="A338" s="7" t="s">
        <v>299</v>
      </c>
      <c r="B338" s="14">
        <v>244</v>
      </c>
      <c r="C338" s="15">
        <v>8.340382052999999</v>
      </c>
      <c r="D338" s="15">
        <v>0.15616243480628791</v>
      </c>
      <c r="E338" s="15">
        <v>0</v>
      </c>
      <c r="F338" s="16">
        <v>230.74</v>
      </c>
    </row>
    <row r="339" spans="1:16384" ht="15" customHeight="1" x14ac:dyDescent="0.2">
      <c r="A339" s="7" t="s">
        <v>300</v>
      </c>
      <c r="B339" s="14">
        <v>420</v>
      </c>
      <c r="C339" s="15">
        <v>18.579968305999998</v>
      </c>
      <c r="D339" s="15">
        <v>0.70878698190929579</v>
      </c>
      <c r="E339" s="15">
        <v>0</v>
      </c>
      <c r="F339" s="16">
        <v>2611.4899999999993</v>
      </c>
    </row>
    <row r="340" spans="1:16384" ht="15" customHeight="1" x14ac:dyDescent="0.2">
      <c r="A340" s="7" t="s">
        <v>301</v>
      </c>
      <c r="B340" s="14">
        <v>379</v>
      </c>
      <c r="C340" s="15">
        <v>1.5765968960000014</v>
      </c>
      <c r="D340" s="15">
        <v>3.3485098910714294E-2</v>
      </c>
      <c r="E340" s="15">
        <v>0</v>
      </c>
      <c r="F340" s="16">
        <v>223.28999999999988</v>
      </c>
    </row>
    <row r="341" spans="1:16384" ht="15" customHeight="1" x14ac:dyDescent="0.2">
      <c r="A341" s="7" t="s">
        <v>334</v>
      </c>
      <c r="B341" s="11">
        <v>914</v>
      </c>
      <c r="C341" s="12">
        <v>6.1499846050000047</v>
      </c>
      <c r="D341" s="12">
        <v>0.29752980628623338</v>
      </c>
      <c r="E341" s="12">
        <v>0</v>
      </c>
      <c r="F341" s="13">
        <v>1600.5499999999995</v>
      </c>
    </row>
    <row r="342" spans="1:16384" ht="15" customHeight="1" x14ac:dyDescent="0.2">
      <c r="A342" s="7" t="s">
        <v>335</v>
      </c>
      <c r="B342" s="14">
        <v>264</v>
      </c>
      <c r="C342" s="15">
        <v>2.0137976319999997</v>
      </c>
      <c r="D342" s="15">
        <v>0.12297787852404757</v>
      </c>
      <c r="E342" s="15">
        <v>0</v>
      </c>
      <c r="F342" s="16">
        <v>549.26999999999987</v>
      </c>
    </row>
    <row r="343" spans="1:16384" ht="15" customHeight="1" x14ac:dyDescent="0.2">
      <c r="A343" s="7" t="s">
        <v>336</v>
      </c>
      <c r="B343" s="14">
        <v>149</v>
      </c>
      <c r="C343" s="15">
        <v>0.67553805300000014</v>
      </c>
      <c r="D343" s="15">
        <v>3.8185914158928566E-2</v>
      </c>
      <c r="E343" s="15">
        <v>0</v>
      </c>
      <c r="F343" s="16">
        <v>257.68999999999994</v>
      </c>
    </row>
    <row r="344" spans="1:16384" ht="15" customHeight="1" x14ac:dyDescent="0.2">
      <c r="A344" s="7" t="s">
        <v>337</v>
      </c>
      <c r="B344" s="14">
        <v>79</v>
      </c>
      <c r="C344" s="15">
        <v>0.3677517500000001</v>
      </c>
      <c r="D344" s="15">
        <v>9.3596999999999986E-3</v>
      </c>
      <c r="E344" s="15">
        <v>0</v>
      </c>
      <c r="F344" s="16">
        <v>60.285000000000004</v>
      </c>
    </row>
    <row r="345" spans="1:16384" ht="15" customHeight="1" x14ac:dyDescent="0.2">
      <c r="A345" s="7" t="s">
        <v>338</v>
      </c>
      <c r="B345" s="14">
        <v>235</v>
      </c>
      <c r="C345" s="15">
        <v>1.2037486699999995</v>
      </c>
      <c r="D345" s="15">
        <v>5.732213321499998E-2</v>
      </c>
      <c r="E345" s="15">
        <v>0</v>
      </c>
      <c r="F345" s="16">
        <v>356.32499999999999</v>
      </c>
    </row>
    <row r="346" spans="1:16384" ht="15" customHeight="1" x14ac:dyDescent="0.2">
      <c r="A346" s="8" t="s">
        <v>339</v>
      </c>
      <c r="B346" s="17">
        <v>187</v>
      </c>
      <c r="C346" s="18">
        <v>1.8891484999999995</v>
      </c>
      <c r="D346" s="18">
        <v>6.9684180388257591E-2</v>
      </c>
      <c r="E346" s="18">
        <v>0</v>
      </c>
      <c r="F346" s="19">
        <v>376.97999999999996</v>
      </c>
    </row>
    <row r="347" spans="1:16384" s="20" customFormat="1" ht="18" customHeight="1" x14ac:dyDescent="0.2">
      <c r="A347" s="21" t="s">
        <v>347</v>
      </c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  <c r="IW347" s="2"/>
      <c r="IX347" s="2"/>
      <c r="IY347" s="2"/>
      <c r="IZ347" s="2"/>
      <c r="JA347" s="2"/>
      <c r="JB347" s="2"/>
      <c r="JC347" s="2"/>
      <c r="JD347" s="2"/>
      <c r="JE347" s="2"/>
      <c r="JF347" s="2"/>
      <c r="JG347" s="2"/>
      <c r="JH347" s="2"/>
      <c r="JI347" s="2"/>
      <c r="JJ347" s="2"/>
      <c r="JK347" s="2"/>
      <c r="JL347" s="2"/>
      <c r="JM347" s="2"/>
      <c r="JN347" s="2"/>
      <c r="JO347" s="2"/>
      <c r="JP347" s="2"/>
      <c r="JQ347" s="2"/>
      <c r="JR347" s="2"/>
      <c r="JS347" s="2"/>
      <c r="JT347" s="2"/>
      <c r="JU347" s="2"/>
      <c r="JV347" s="2"/>
      <c r="JW347" s="2"/>
      <c r="JX347" s="2"/>
      <c r="JY347" s="2"/>
      <c r="JZ347" s="2"/>
      <c r="KA347" s="2"/>
      <c r="KB347" s="2"/>
      <c r="KC347" s="2"/>
      <c r="KD347" s="2"/>
      <c r="KE347" s="2"/>
      <c r="KF347" s="2"/>
      <c r="KG347" s="2"/>
      <c r="KH347" s="2"/>
      <c r="KI347" s="2"/>
      <c r="KJ347" s="2"/>
      <c r="KK347" s="2"/>
      <c r="KL347" s="2"/>
      <c r="KM347" s="2"/>
      <c r="KN347" s="2"/>
      <c r="KO347" s="2"/>
      <c r="KP347" s="2"/>
      <c r="KQ347" s="2"/>
      <c r="KR347" s="2"/>
      <c r="KS347" s="2"/>
      <c r="KT347" s="2"/>
      <c r="KU347" s="2"/>
      <c r="KV347" s="2"/>
      <c r="KW347" s="2"/>
      <c r="KX347" s="2"/>
      <c r="KY347" s="2"/>
      <c r="KZ347" s="2"/>
      <c r="LA347" s="2"/>
      <c r="LB347" s="2"/>
      <c r="LC347" s="2"/>
      <c r="LD347" s="2"/>
      <c r="LE347" s="2"/>
      <c r="LF347" s="2"/>
      <c r="LG347" s="2"/>
      <c r="LH347" s="2"/>
      <c r="LI347" s="2"/>
      <c r="LJ347" s="2"/>
      <c r="LK347" s="2"/>
      <c r="LL347" s="2"/>
      <c r="LM347" s="2"/>
      <c r="LN347" s="2"/>
      <c r="LO347" s="2"/>
      <c r="LP347" s="2"/>
      <c r="LQ347" s="2"/>
      <c r="LR347" s="2"/>
      <c r="LS347" s="2"/>
      <c r="LT347" s="2"/>
      <c r="LU347" s="2"/>
      <c r="LV347" s="2"/>
      <c r="LW347" s="2"/>
      <c r="LX347" s="2"/>
      <c r="LY347" s="2"/>
      <c r="LZ347" s="2"/>
      <c r="MA347" s="2"/>
      <c r="MB347" s="2"/>
      <c r="MC347" s="2"/>
      <c r="MD347" s="2"/>
      <c r="ME347" s="2"/>
      <c r="MF347" s="2"/>
      <c r="MG347" s="2"/>
      <c r="MH347" s="2"/>
      <c r="MI347" s="2"/>
      <c r="MJ347" s="2"/>
      <c r="MK347" s="2"/>
      <c r="ML347" s="2"/>
      <c r="MM347" s="2"/>
      <c r="MN347" s="2"/>
      <c r="MO347" s="2"/>
      <c r="MP347" s="2"/>
      <c r="MQ347" s="2"/>
      <c r="MR347" s="2"/>
      <c r="MS347" s="2"/>
      <c r="MT347" s="2"/>
      <c r="MU347" s="2"/>
      <c r="MV347" s="2"/>
      <c r="MW347" s="2"/>
      <c r="MX347" s="2"/>
      <c r="MY347" s="2"/>
      <c r="MZ347" s="2"/>
      <c r="NA347" s="2"/>
      <c r="NB347" s="2"/>
      <c r="NC347" s="2"/>
      <c r="ND347" s="2"/>
      <c r="NE347" s="2"/>
      <c r="NF347" s="2"/>
      <c r="NG347" s="2"/>
      <c r="NH347" s="2"/>
      <c r="NI347" s="2"/>
      <c r="NJ347" s="2"/>
      <c r="NK347" s="2"/>
      <c r="NL347" s="2"/>
      <c r="NM347" s="2"/>
      <c r="NN347" s="2"/>
      <c r="NO347" s="2"/>
      <c r="NP347" s="2"/>
      <c r="NQ347" s="2"/>
      <c r="NR347" s="2"/>
      <c r="NS347" s="2"/>
      <c r="NT347" s="2"/>
      <c r="NU347" s="2"/>
      <c r="NV347" s="2"/>
      <c r="NW347" s="2"/>
      <c r="NX347" s="2"/>
      <c r="NY347" s="2"/>
      <c r="NZ347" s="2"/>
      <c r="OA347" s="2"/>
      <c r="OB347" s="2"/>
      <c r="OC347" s="2"/>
      <c r="OD347" s="2"/>
      <c r="OE347" s="2"/>
      <c r="OF347" s="2"/>
      <c r="OG347" s="2"/>
      <c r="OH347" s="2"/>
      <c r="OI347" s="2"/>
      <c r="OJ347" s="2"/>
      <c r="OK347" s="2"/>
      <c r="OL347" s="2"/>
      <c r="OM347" s="2"/>
      <c r="ON347" s="2"/>
      <c r="OO347" s="2"/>
      <c r="OP347" s="2"/>
      <c r="OQ347" s="2"/>
      <c r="OR347" s="2"/>
      <c r="OS347" s="2"/>
      <c r="OT347" s="2"/>
      <c r="OU347" s="2"/>
      <c r="OV347" s="2"/>
      <c r="OW347" s="2"/>
      <c r="OX347" s="2"/>
      <c r="OY347" s="2"/>
      <c r="OZ347" s="2"/>
      <c r="PA347" s="2"/>
      <c r="PB347" s="2"/>
      <c r="PC347" s="2"/>
      <c r="PD347" s="2"/>
      <c r="PE347" s="2"/>
      <c r="PF347" s="2"/>
      <c r="PG347" s="2"/>
      <c r="PH347" s="2"/>
      <c r="PI347" s="2"/>
      <c r="PJ347" s="2"/>
      <c r="PK347" s="2"/>
      <c r="PL347" s="2"/>
      <c r="PM347" s="2"/>
      <c r="PN347" s="2"/>
      <c r="PO347" s="2"/>
      <c r="PP347" s="2"/>
      <c r="PQ347" s="2"/>
      <c r="PR347" s="2"/>
      <c r="PS347" s="2"/>
      <c r="PT347" s="2"/>
      <c r="PU347" s="2"/>
      <c r="PV347" s="2"/>
      <c r="PW347" s="2"/>
      <c r="PX347" s="2"/>
      <c r="PY347" s="2"/>
      <c r="PZ347" s="2"/>
      <c r="QA347" s="2"/>
      <c r="QB347" s="2"/>
      <c r="QC347" s="2"/>
      <c r="QD347" s="2"/>
      <c r="QE347" s="2"/>
      <c r="QF347" s="2"/>
      <c r="QG347" s="2"/>
      <c r="QH347" s="2"/>
      <c r="QI347" s="2"/>
      <c r="QJ347" s="2"/>
      <c r="QK347" s="2"/>
      <c r="QL347" s="2"/>
      <c r="QM347" s="2"/>
      <c r="QN347" s="2"/>
      <c r="QO347" s="2"/>
      <c r="QP347" s="2"/>
      <c r="QQ347" s="2"/>
      <c r="QR347" s="2"/>
      <c r="QS347" s="2"/>
      <c r="QT347" s="2"/>
      <c r="QU347" s="2"/>
      <c r="QV347" s="2"/>
      <c r="QW347" s="2"/>
      <c r="QX347" s="2"/>
      <c r="QY347" s="2"/>
      <c r="QZ347" s="2"/>
      <c r="RA347" s="2"/>
      <c r="RB347" s="2"/>
      <c r="RC347" s="2"/>
      <c r="RD347" s="2"/>
      <c r="RE347" s="2"/>
      <c r="RF347" s="2"/>
      <c r="RG347" s="2"/>
      <c r="RH347" s="2"/>
      <c r="RI347" s="2"/>
      <c r="RJ347" s="2"/>
      <c r="RK347" s="2"/>
      <c r="RL347" s="2"/>
      <c r="RM347" s="2"/>
      <c r="RN347" s="2"/>
      <c r="RO347" s="2"/>
      <c r="RP347" s="2"/>
      <c r="RQ347" s="2"/>
      <c r="RR347" s="2"/>
      <c r="RS347" s="2"/>
      <c r="RT347" s="2"/>
      <c r="RU347" s="2"/>
      <c r="RV347" s="2"/>
      <c r="RW347" s="2"/>
      <c r="RX347" s="2"/>
      <c r="RY347" s="2"/>
      <c r="RZ347" s="2"/>
      <c r="SA347" s="2"/>
      <c r="SB347" s="2"/>
      <c r="SC347" s="2"/>
      <c r="SD347" s="2"/>
      <c r="SE347" s="2"/>
      <c r="SF347" s="2"/>
      <c r="SG347" s="2"/>
      <c r="SH347" s="2"/>
      <c r="SI347" s="2"/>
      <c r="SJ347" s="2"/>
      <c r="SK347" s="2"/>
      <c r="SL347" s="2"/>
      <c r="SM347" s="2"/>
      <c r="SN347" s="2"/>
      <c r="SO347" s="2"/>
      <c r="SP347" s="2"/>
      <c r="SQ347" s="2"/>
      <c r="SR347" s="2"/>
      <c r="SS347" s="2"/>
      <c r="ST347" s="2"/>
      <c r="SU347" s="2"/>
      <c r="SV347" s="2"/>
      <c r="SW347" s="2"/>
      <c r="SX347" s="2"/>
      <c r="SY347" s="2"/>
      <c r="SZ347" s="2"/>
      <c r="TA347" s="2"/>
      <c r="TB347" s="2"/>
      <c r="TC347" s="2"/>
      <c r="TD347" s="2"/>
      <c r="TE347" s="2"/>
      <c r="TF347" s="2"/>
      <c r="TG347" s="2"/>
      <c r="TH347" s="2"/>
      <c r="TI347" s="2"/>
      <c r="TJ347" s="2"/>
      <c r="TK347" s="2"/>
      <c r="TL347" s="2"/>
      <c r="TM347" s="2"/>
      <c r="TN347" s="2"/>
      <c r="TO347" s="2"/>
      <c r="TP347" s="2"/>
      <c r="TQ347" s="2"/>
      <c r="TR347" s="2"/>
      <c r="TS347" s="2"/>
      <c r="TT347" s="2"/>
      <c r="TU347" s="2"/>
      <c r="TV347" s="2"/>
      <c r="TW347" s="2"/>
      <c r="TX347" s="2"/>
      <c r="TY347" s="2"/>
      <c r="TZ347" s="2"/>
      <c r="UA347" s="2"/>
      <c r="UB347" s="2"/>
      <c r="UC347" s="2"/>
      <c r="UD347" s="2"/>
      <c r="UE347" s="2"/>
      <c r="UF347" s="2"/>
      <c r="UG347" s="2"/>
      <c r="UH347" s="2"/>
      <c r="UI347" s="2"/>
      <c r="UJ347" s="2"/>
      <c r="UK347" s="2"/>
      <c r="UL347" s="2"/>
      <c r="UM347" s="2"/>
      <c r="UN347" s="2"/>
      <c r="UO347" s="2"/>
      <c r="UP347" s="2"/>
      <c r="UQ347" s="2"/>
      <c r="UR347" s="2"/>
      <c r="US347" s="2"/>
      <c r="UT347" s="2"/>
      <c r="UU347" s="2"/>
      <c r="UV347" s="2"/>
      <c r="UW347" s="2"/>
      <c r="UX347" s="2"/>
      <c r="UY347" s="2"/>
      <c r="UZ347" s="2"/>
      <c r="VA347" s="2"/>
      <c r="VB347" s="2"/>
      <c r="VC347" s="2"/>
      <c r="VD347" s="2"/>
      <c r="VE347" s="2"/>
      <c r="VF347" s="2"/>
      <c r="VG347" s="2"/>
      <c r="VH347" s="2"/>
      <c r="VI347" s="2"/>
      <c r="VJ347" s="2"/>
      <c r="VK347" s="2"/>
      <c r="VL347" s="2"/>
      <c r="VM347" s="2"/>
      <c r="VN347" s="2"/>
      <c r="VO347" s="2"/>
      <c r="VP347" s="2"/>
      <c r="VQ347" s="2"/>
      <c r="VR347" s="2"/>
      <c r="VS347" s="2"/>
      <c r="VT347" s="2"/>
      <c r="VU347" s="2"/>
      <c r="VV347" s="2"/>
      <c r="VW347" s="2"/>
      <c r="VX347" s="2"/>
      <c r="VY347" s="2"/>
      <c r="VZ347" s="2"/>
      <c r="WA347" s="2"/>
      <c r="WB347" s="2"/>
      <c r="WC347" s="2"/>
      <c r="WD347" s="2"/>
      <c r="WE347" s="2"/>
      <c r="WF347" s="2"/>
      <c r="WG347" s="2"/>
      <c r="WH347" s="2"/>
      <c r="WI347" s="2"/>
      <c r="WJ347" s="2"/>
      <c r="WK347" s="2"/>
      <c r="WL347" s="2"/>
      <c r="WM347" s="2"/>
      <c r="WN347" s="2"/>
      <c r="WO347" s="2"/>
      <c r="WP347" s="2"/>
      <c r="WQ347" s="2"/>
      <c r="WR347" s="2"/>
      <c r="WS347" s="2"/>
      <c r="WT347" s="2"/>
      <c r="WU347" s="2"/>
      <c r="WV347" s="2"/>
      <c r="WW347" s="2"/>
      <c r="WX347" s="2"/>
      <c r="WY347" s="2"/>
      <c r="WZ347" s="2"/>
      <c r="XA347" s="2"/>
      <c r="XB347" s="2"/>
      <c r="XC347" s="2"/>
      <c r="XD347" s="2"/>
      <c r="XE347" s="2"/>
      <c r="XF347" s="2"/>
      <c r="XG347" s="2"/>
      <c r="XH347" s="2"/>
      <c r="XI347" s="2"/>
      <c r="XJ347" s="2"/>
      <c r="XK347" s="2"/>
      <c r="XL347" s="2"/>
      <c r="XM347" s="2"/>
      <c r="XN347" s="2"/>
      <c r="XO347" s="2"/>
      <c r="XP347" s="2"/>
      <c r="XQ347" s="2"/>
      <c r="XR347" s="2"/>
      <c r="XS347" s="2"/>
      <c r="XT347" s="2"/>
      <c r="XU347" s="2"/>
      <c r="XV347" s="2"/>
      <c r="XW347" s="2"/>
      <c r="XX347" s="2"/>
      <c r="XY347" s="2"/>
      <c r="XZ347" s="2"/>
      <c r="YA347" s="2"/>
      <c r="YB347" s="2"/>
      <c r="YC347" s="2"/>
      <c r="YD347" s="2"/>
      <c r="YE347" s="2"/>
      <c r="YF347" s="2"/>
      <c r="YG347" s="2"/>
      <c r="YH347" s="2"/>
      <c r="YI347" s="2"/>
      <c r="YJ347" s="2"/>
      <c r="YK347" s="2"/>
      <c r="YL347" s="2"/>
      <c r="YM347" s="2"/>
      <c r="YN347" s="2"/>
      <c r="YO347" s="2"/>
      <c r="YP347" s="2"/>
      <c r="YQ347" s="2"/>
      <c r="YR347" s="2"/>
      <c r="YS347" s="2"/>
      <c r="YT347" s="2"/>
      <c r="YU347" s="2"/>
      <c r="YV347" s="2"/>
      <c r="YW347" s="2"/>
      <c r="YX347" s="2"/>
      <c r="YY347" s="2"/>
      <c r="YZ347" s="2"/>
      <c r="ZA347" s="2"/>
      <c r="ZB347" s="2"/>
      <c r="ZC347" s="2"/>
      <c r="ZD347" s="2"/>
      <c r="ZE347" s="2"/>
      <c r="ZF347" s="2"/>
      <c r="ZG347" s="2"/>
      <c r="ZH347" s="2"/>
      <c r="ZI347" s="2"/>
      <c r="ZJ347" s="2"/>
      <c r="ZK347" s="2"/>
      <c r="ZL347" s="2"/>
      <c r="ZM347" s="2"/>
      <c r="ZN347" s="2"/>
      <c r="ZO347" s="2"/>
      <c r="ZP347" s="2"/>
      <c r="ZQ347" s="2"/>
      <c r="ZR347" s="2"/>
      <c r="ZS347" s="2"/>
      <c r="ZT347" s="2"/>
      <c r="ZU347" s="2"/>
      <c r="ZV347" s="2"/>
      <c r="ZW347" s="2"/>
      <c r="ZX347" s="2"/>
      <c r="ZY347" s="2"/>
      <c r="ZZ347" s="2"/>
      <c r="AAA347" s="2"/>
      <c r="AAB347" s="2"/>
      <c r="AAC347" s="2"/>
      <c r="AAD347" s="2"/>
      <c r="AAE347" s="2"/>
      <c r="AAF347" s="2"/>
      <c r="AAG347" s="2"/>
      <c r="AAH347" s="2"/>
      <c r="AAI347" s="2"/>
      <c r="AAJ347" s="2"/>
      <c r="AAK347" s="2"/>
      <c r="AAL347" s="2"/>
      <c r="AAM347" s="2"/>
      <c r="AAN347" s="2"/>
      <c r="AAO347" s="2"/>
      <c r="AAP347" s="2"/>
      <c r="AAQ347" s="2"/>
      <c r="AAR347" s="2"/>
      <c r="AAS347" s="2"/>
      <c r="AAT347" s="2"/>
      <c r="AAU347" s="2"/>
      <c r="AAV347" s="2"/>
      <c r="AAW347" s="2"/>
      <c r="AAX347" s="2"/>
      <c r="AAY347" s="2"/>
      <c r="AAZ347" s="2"/>
      <c r="ABA347" s="2"/>
      <c r="ABB347" s="2"/>
      <c r="ABC347" s="2"/>
      <c r="ABD347" s="2"/>
      <c r="ABE347" s="2"/>
      <c r="ABF347" s="2"/>
      <c r="ABG347" s="2"/>
      <c r="ABH347" s="2"/>
      <c r="ABI347" s="2"/>
      <c r="ABJ347" s="2"/>
      <c r="ABK347" s="2"/>
      <c r="ABL347" s="2"/>
      <c r="ABM347" s="2"/>
      <c r="ABN347" s="2"/>
      <c r="ABO347" s="2"/>
      <c r="ABP347" s="2"/>
      <c r="ABQ347" s="2"/>
      <c r="ABR347" s="2"/>
      <c r="ABS347" s="2"/>
      <c r="ABT347" s="2"/>
      <c r="ABU347" s="2"/>
      <c r="ABV347" s="2"/>
      <c r="ABW347" s="2"/>
      <c r="ABX347" s="2"/>
      <c r="ABY347" s="2"/>
      <c r="ABZ347" s="2"/>
      <c r="ACA347" s="2"/>
      <c r="ACB347" s="2"/>
      <c r="ACC347" s="2"/>
      <c r="ACD347" s="2"/>
      <c r="ACE347" s="2"/>
      <c r="ACF347" s="2"/>
      <c r="ACG347" s="2"/>
      <c r="ACH347" s="2"/>
      <c r="ACI347" s="2"/>
      <c r="ACJ347" s="2"/>
      <c r="ACK347" s="2"/>
      <c r="ACL347" s="2"/>
      <c r="ACM347" s="2"/>
      <c r="ACN347" s="2"/>
      <c r="ACO347" s="2"/>
      <c r="ACP347" s="2"/>
      <c r="ACQ347" s="2"/>
      <c r="ACR347" s="2"/>
      <c r="ACS347" s="2"/>
      <c r="ACT347" s="2"/>
      <c r="ACU347" s="2"/>
      <c r="ACV347" s="2"/>
      <c r="ACW347" s="2"/>
      <c r="ACX347" s="2"/>
      <c r="ACY347" s="2"/>
      <c r="ACZ347" s="2"/>
      <c r="ADA347" s="2"/>
      <c r="ADB347" s="2"/>
      <c r="ADC347" s="2"/>
      <c r="ADD347" s="2"/>
      <c r="ADE347" s="2"/>
      <c r="ADF347" s="2"/>
      <c r="ADG347" s="2"/>
      <c r="ADH347" s="2"/>
      <c r="ADI347" s="2"/>
      <c r="ADJ347" s="2"/>
      <c r="ADK347" s="2"/>
      <c r="ADL347" s="2"/>
      <c r="ADM347" s="2"/>
      <c r="ADN347" s="2"/>
      <c r="ADO347" s="2"/>
      <c r="ADP347" s="2"/>
      <c r="ADQ347" s="2"/>
      <c r="ADR347" s="2"/>
      <c r="ADS347" s="2"/>
      <c r="ADT347" s="2"/>
      <c r="ADU347" s="2"/>
      <c r="ADV347" s="2"/>
      <c r="ADW347" s="2"/>
      <c r="ADX347" s="2"/>
      <c r="ADY347" s="2"/>
      <c r="ADZ347" s="2"/>
      <c r="AEA347" s="2"/>
      <c r="AEB347" s="2"/>
      <c r="AEC347" s="2"/>
      <c r="AED347" s="2"/>
      <c r="AEE347" s="2"/>
      <c r="AEF347" s="2"/>
      <c r="AEG347" s="2"/>
      <c r="AEH347" s="2"/>
      <c r="AEI347" s="2"/>
      <c r="AEJ347" s="2"/>
      <c r="AEK347" s="2"/>
      <c r="AEL347" s="2"/>
      <c r="AEM347" s="2"/>
      <c r="AEN347" s="2"/>
      <c r="AEO347" s="2"/>
      <c r="AEP347" s="2"/>
      <c r="AEQ347" s="2"/>
      <c r="AER347" s="2"/>
      <c r="AES347" s="2"/>
      <c r="AET347" s="2"/>
      <c r="AEU347" s="2"/>
      <c r="AEV347" s="2"/>
      <c r="AEW347" s="2"/>
      <c r="AEX347" s="2"/>
      <c r="AEY347" s="2"/>
      <c r="AEZ347" s="2"/>
      <c r="AFA347" s="2"/>
      <c r="AFB347" s="2"/>
      <c r="AFC347" s="2"/>
      <c r="AFD347" s="2"/>
      <c r="AFE347" s="2"/>
      <c r="AFF347" s="2"/>
      <c r="AFG347" s="2"/>
      <c r="AFH347" s="2"/>
      <c r="AFI347" s="2"/>
      <c r="AFJ347" s="2"/>
      <c r="AFK347" s="2"/>
      <c r="AFL347" s="2"/>
      <c r="AFM347" s="2"/>
      <c r="AFN347" s="2"/>
      <c r="AFO347" s="2"/>
      <c r="AFP347" s="2"/>
      <c r="AFQ347" s="2"/>
      <c r="AFR347" s="2"/>
      <c r="AFS347" s="2"/>
      <c r="AFT347" s="2"/>
      <c r="AFU347" s="2"/>
      <c r="AFV347" s="2"/>
      <c r="AFW347" s="2"/>
      <c r="AFX347" s="2"/>
      <c r="AFY347" s="2"/>
      <c r="AFZ347" s="2"/>
      <c r="AGA347" s="2"/>
      <c r="AGB347" s="2"/>
      <c r="AGC347" s="2"/>
      <c r="AGD347" s="2"/>
      <c r="AGE347" s="2"/>
      <c r="AGF347" s="2"/>
      <c r="AGG347" s="2"/>
      <c r="AGH347" s="2"/>
      <c r="AGI347" s="2"/>
      <c r="AGJ347" s="2"/>
      <c r="AGK347" s="2"/>
      <c r="AGL347" s="2"/>
      <c r="AGM347" s="2"/>
      <c r="AGN347" s="2"/>
      <c r="AGO347" s="2"/>
      <c r="AGP347" s="2"/>
      <c r="AGQ347" s="2"/>
      <c r="AGR347" s="2"/>
      <c r="AGS347" s="2"/>
      <c r="AGT347" s="2"/>
      <c r="AGU347" s="2"/>
      <c r="AGV347" s="2"/>
      <c r="AGW347" s="2"/>
      <c r="AGX347" s="2"/>
      <c r="AGY347" s="2"/>
      <c r="AGZ347" s="2"/>
      <c r="AHA347" s="2"/>
      <c r="AHB347" s="2"/>
      <c r="AHC347" s="2"/>
      <c r="AHD347" s="2"/>
      <c r="AHE347" s="2"/>
      <c r="AHF347" s="2"/>
      <c r="AHG347" s="2"/>
      <c r="AHH347" s="2"/>
      <c r="AHI347" s="2"/>
      <c r="AHJ347" s="2"/>
      <c r="AHK347" s="2"/>
      <c r="AHL347" s="2"/>
      <c r="AHM347" s="2"/>
      <c r="AHN347" s="2"/>
      <c r="AHO347" s="2"/>
      <c r="AHP347" s="2"/>
      <c r="AHQ347" s="2"/>
      <c r="AHR347" s="2"/>
      <c r="AHS347" s="2"/>
      <c r="AHT347" s="2"/>
      <c r="AHU347" s="2"/>
      <c r="AHV347" s="2"/>
      <c r="AHW347" s="2"/>
      <c r="AHX347" s="2"/>
      <c r="AHY347" s="2"/>
      <c r="AHZ347" s="2"/>
      <c r="AIA347" s="2"/>
      <c r="AIB347" s="2"/>
      <c r="AIC347" s="2"/>
      <c r="AID347" s="2"/>
      <c r="AIE347" s="2"/>
      <c r="AIF347" s="2"/>
      <c r="AIG347" s="2"/>
      <c r="AIH347" s="2"/>
      <c r="AII347" s="2"/>
      <c r="AIJ347" s="2"/>
      <c r="AIK347" s="2"/>
      <c r="AIL347" s="2"/>
      <c r="AIM347" s="2"/>
      <c r="AIN347" s="2"/>
      <c r="AIO347" s="2"/>
      <c r="AIP347" s="2"/>
      <c r="AIQ347" s="2"/>
      <c r="AIR347" s="2"/>
      <c r="AIS347" s="2"/>
      <c r="AIT347" s="2"/>
      <c r="AIU347" s="2"/>
      <c r="AIV347" s="2"/>
      <c r="AIW347" s="2"/>
      <c r="AIX347" s="2"/>
      <c r="AIY347" s="2"/>
      <c r="AIZ347" s="2"/>
      <c r="AJA347" s="2"/>
      <c r="AJB347" s="2"/>
      <c r="AJC347" s="2"/>
      <c r="AJD347" s="2"/>
      <c r="AJE347" s="2"/>
      <c r="AJF347" s="2"/>
      <c r="AJG347" s="2"/>
      <c r="AJH347" s="2"/>
      <c r="AJI347" s="2"/>
      <c r="AJJ347" s="2"/>
      <c r="AJK347" s="2"/>
      <c r="AJL347" s="2"/>
      <c r="AJM347" s="2"/>
      <c r="AJN347" s="2"/>
      <c r="AJO347" s="2"/>
      <c r="AJP347" s="2"/>
      <c r="AJQ347" s="2"/>
      <c r="AJR347" s="2"/>
      <c r="AJS347" s="2"/>
      <c r="AJT347" s="2"/>
      <c r="AJU347" s="2"/>
      <c r="AJV347" s="2"/>
      <c r="AJW347" s="2"/>
      <c r="AJX347" s="2"/>
      <c r="AJY347" s="2"/>
      <c r="AJZ347" s="2"/>
      <c r="AKA347" s="2"/>
      <c r="AKB347" s="2"/>
      <c r="AKC347" s="2"/>
      <c r="AKD347" s="2"/>
      <c r="AKE347" s="2"/>
      <c r="AKF347" s="2"/>
      <c r="AKG347" s="2"/>
      <c r="AKH347" s="2"/>
      <c r="AKI347" s="2"/>
      <c r="AKJ347" s="2"/>
      <c r="AKK347" s="2"/>
      <c r="AKL347" s="2"/>
      <c r="AKM347" s="2"/>
      <c r="AKN347" s="2"/>
      <c r="AKO347" s="2"/>
      <c r="AKP347" s="2"/>
      <c r="AKQ347" s="2"/>
      <c r="AKR347" s="2"/>
      <c r="AKS347" s="2"/>
      <c r="AKT347" s="2"/>
      <c r="AKU347" s="2"/>
      <c r="AKV347" s="2"/>
      <c r="AKW347" s="2"/>
      <c r="AKX347" s="2"/>
      <c r="AKY347" s="2"/>
      <c r="AKZ347" s="2"/>
      <c r="ALA347" s="2"/>
      <c r="ALB347" s="2"/>
      <c r="ALC347" s="2"/>
      <c r="ALD347" s="2"/>
      <c r="ALE347" s="2"/>
      <c r="ALF347" s="2"/>
      <c r="ALG347" s="2"/>
      <c r="ALH347" s="2"/>
      <c r="ALI347" s="2"/>
      <c r="ALJ347" s="2"/>
      <c r="ALK347" s="2"/>
      <c r="ALL347" s="2"/>
      <c r="ALM347" s="2"/>
      <c r="ALN347" s="2"/>
      <c r="ALO347" s="2"/>
      <c r="ALP347" s="2"/>
      <c r="ALQ347" s="2"/>
      <c r="ALR347" s="2"/>
      <c r="ALS347" s="2"/>
      <c r="ALT347" s="2"/>
      <c r="ALU347" s="2"/>
      <c r="ALV347" s="2"/>
      <c r="ALW347" s="2"/>
      <c r="ALX347" s="2"/>
      <c r="ALY347" s="2"/>
      <c r="ALZ347" s="2"/>
      <c r="AMA347" s="2"/>
      <c r="AMB347" s="2"/>
      <c r="AMC347" s="2"/>
      <c r="AMD347" s="2"/>
      <c r="AME347" s="2"/>
      <c r="AMF347" s="2"/>
      <c r="AMG347" s="2"/>
      <c r="AMH347" s="2"/>
      <c r="AMI347" s="2"/>
      <c r="AMJ347" s="2"/>
      <c r="AMK347" s="2"/>
      <c r="AML347" s="2"/>
      <c r="AMM347" s="2"/>
      <c r="AMN347" s="2"/>
      <c r="AMO347" s="2"/>
      <c r="AMP347" s="2"/>
      <c r="AMQ347" s="2"/>
      <c r="AMR347" s="2"/>
      <c r="AMS347" s="2"/>
      <c r="AMT347" s="2"/>
      <c r="AMU347" s="2"/>
      <c r="AMV347" s="2"/>
      <c r="AMW347" s="2"/>
      <c r="AMX347" s="2"/>
      <c r="AMY347" s="2"/>
      <c r="AMZ347" s="2"/>
      <c r="ANA347" s="2"/>
      <c r="ANB347" s="2"/>
      <c r="ANC347" s="2"/>
      <c r="AND347" s="2"/>
      <c r="ANE347" s="2"/>
      <c r="ANF347" s="2"/>
      <c r="ANG347" s="2"/>
      <c r="ANH347" s="2"/>
      <c r="ANI347" s="2"/>
      <c r="ANJ347" s="2"/>
      <c r="ANK347" s="2"/>
      <c r="ANL347" s="2"/>
      <c r="ANM347" s="2"/>
      <c r="ANN347" s="2"/>
      <c r="ANO347" s="2"/>
      <c r="ANP347" s="2"/>
      <c r="ANQ347" s="2"/>
      <c r="ANR347" s="2"/>
      <c r="ANS347" s="2"/>
      <c r="ANT347" s="2"/>
      <c r="ANU347" s="2"/>
      <c r="ANV347" s="2"/>
      <c r="ANW347" s="2"/>
      <c r="ANX347" s="2"/>
      <c r="ANY347" s="2"/>
      <c r="ANZ347" s="2"/>
      <c r="AOA347" s="2"/>
      <c r="AOB347" s="2"/>
      <c r="AOC347" s="2"/>
      <c r="AOD347" s="2"/>
      <c r="AOE347" s="2"/>
      <c r="AOF347" s="2"/>
      <c r="AOG347" s="2"/>
      <c r="AOH347" s="2"/>
      <c r="AOI347" s="2"/>
      <c r="AOJ347" s="2"/>
      <c r="AOK347" s="2"/>
      <c r="AOL347" s="2"/>
      <c r="AOM347" s="2"/>
      <c r="AON347" s="2"/>
      <c r="AOO347" s="2"/>
      <c r="AOP347" s="2"/>
      <c r="AOQ347" s="2"/>
      <c r="AOR347" s="2"/>
      <c r="AOS347" s="2"/>
      <c r="AOT347" s="2"/>
      <c r="AOU347" s="2"/>
      <c r="AOV347" s="2"/>
      <c r="AOW347" s="2"/>
      <c r="AOX347" s="2"/>
      <c r="AOY347" s="2"/>
      <c r="AOZ347" s="2"/>
      <c r="APA347" s="2"/>
      <c r="APB347" s="2"/>
      <c r="APC347" s="2"/>
      <c r="APD347" s="2"/>
      <c r="APE347" s="2"/>
      <c r="APF347" s="2"/>
      <c r="APG347" s="2"/>
      <c r="APH347" s="2"/>
      <c r="API347" s="2"/>
      <c r="APJ347" s="2"/>
      <c r="APK347" s="2"/>
      <c r="APL347" s="2"/>
      <c r="APM347" s="2"/>
      <c r="APN347" s="2"/>
      <c r="APO347" s="2"/>
      <c r="APP347" s="2"/>
      <c r="APQ347" s="2"/>
      <c r="APR347" s="2"/>
      <c r="APS347" s="2"/>
      <c r="APT347" s="2"/>
      <c r="APU347" s="2"/>
      <c r="APV347" s="2"/>
      <c r="APW347" s="2"/>
      <c r="APX347" s="2"/>
      <c r="APY347" s="2"/>
      <c r="APZ347" s="2"/>
      <c r="AQA347" s="2"/>
      <c r="AQB347" s="2"/>
      <c r="AQC347" s="2"/>
      <c r="AQD347" s="2"/>
      <c r="AQE347" s="2"/>
      <c r="AQF347" s="2"/>
      <c r="AQG347" s="2"/>
      <c r="AQH347" s="2"/>
      <c r="AQI347" s="2"/>
      <c r="AQJ347" s="2"/>
      <c r="AQK347" s="2"/>
      <c r="AQL347" s="2"/>
      <c r="AQM347" s="2"/>
      <c r="AQN347" s="2"/>
      <c r="AQO347" s="2"/>
      <c r="AQP347" s="2"/>
      <c r="AQQ347" s="2"/>
      <c r="AQR347" s="2"/>
      <c r="AQS347" s="2"/>
      <c r="AQT347" s="2"/>
      <c r="AQU347" s="2"/>
      <c r="AQV347" s="2"/>
      <c r="AQW347" s="2"/>
      <c r="AQX347" s="2"/>
      <c r="AQY347" s="2"/>
      <c r="AQZ347" s="2"/>
      <c r="ARA347" s="2"/>
      <c r="ARB347" s="2"/>
      <c r="ARC347" s="2"/>
      <c r="ARD347" s="2"/>
      <c r="ARE347" s="2"/>
      <c r="ARF347" s="2"/>
      <c r="ARG347" s="2"/>
      <c r="ARH347" s="2"/>
      <c r="ARI347" s="2"/>
      <c r="ARJ347" s="2"/>
      <c r="ARK347" s="2"/>
      <c r="ARL347" s="2"/>
      <c r="ARM347" s="2"/>
      <c r="ARN347" s="2"/>
      <c r="ARO347" s="2"/>
      <c r="ARP347" s="2"/>
      <c r="ARQ347" s="2"/>
      <c r="ARR347" s="2"/>
      <c r="ARS347" s="2"/>
      <c r="ART347" s="2"/>
      <c r="ARU347" s="2"/>
      <c r="ARV347" s="2"/>
      <c r="ARW347" s="2"/>
      <c r="ARX347" s="2"/>
      <c r="ARY347" s="2"/>
      <c r="ARZ347" s="2"/>
      <c r="ASA347" s="2"/>
      <c r="ASB347" s="2"/>
      <c r="ASC347" s="2"/>
      <c r="ASD347" s="2"/>
      <c r="ASE347" s="2"/>
      <c r="ASF347" s="2"/>
      <c r="ASG347" s="2"/>
      <c r="ASH347" s="2"/>
      <c r="ASI347" s="2"/>
      <c r="ASJ347" s="2"/>
      <c r="ASK347" s="2"/>
      <c r="ASL347" s="2"/>
      <c r="ASM347" s="2"/>
      <c r="ASN347" s="2"/>
      <c r="ASO347" s="2"/>
      <c r="ASP347" s="2"/>
      <c r="ASQ347" s="2"/>
      <c r="ASR347" s="2"/>
      <c r="ASS347" s="2"/>
      <c r="AST347" s="2"/>
      <c r="ASU347" s="2"/>
      <c r="ASV347" s="2"/>
      <c r="ASW347" s="2"/>
      <c r="ASX347" s="2"/>
      <c r="ASY347" s="2"/>
      <c r="ASZ347" s="2"/>
      <c r="ATA347" s="2"/>
      <c r="ATB347" s="2"/>
      <c r="ATC347" s="2"/>
      <c r="ATD347" s="2"/>
      <c r="ATE347" s="2"/>
      <c r="ATF347" s="2"/>
      <c r="ATG347" s="2"/>
      <c r="ATH347" s="2"/>
      <c r="ATI347" s="2"/>
      <c r="ATJ347" s="2"/>
      <c r="ATK347" s="2"/>
      <c r="ATL347" s="2"/>
      <c r="ATM347" s="2"/>
      <c r="ATN347" s="2"/>
      <c r="ATO347" s="2"/>
      <c r="ATP347" s="2"/>
      <c r="ATQ347" s="2"/>
      <c r="ATR347" s="2"/>
      <c r="ATS347" s="2"/>
      <c r="ATT347" s="2"/>
      <c r="ATU347" s="2"/>
      <c r="ATV347" s="2"/>
      <c r="ATW347" s="2"/>
      <c r="ATX347" s="2"/>
      <c r="ATY347" s="2"/>
      <c r="ATZ347" s="2"/>
      <c r="AUA347" s="2"/>
      <c r="AUB347" s="2"/>
      <c r="AUC347" s="2"/>
      <c r="AUD347" s="2"/>
      <c r="AUE347" s="2"/>
      <c r="AUF347" s="2"/>
      <c r="AUG347" s="2"/>
      <c r="AUH347" s="2"/>
      <c r="AUI347" s="2"/>
      <c r="AUJ347" s="2"/>
      <c r="AUK347" s="2"/>
      <c r="AUL347" s="2"/>
      <c r="AUM347" s="2"/>
      <c r="AUN347" s="2"/>
      <c r="AUO347" s="2"/>
      <c r="AUP347" s="2"/>
      <c r="AUQ347" s="2"/>
      <c r="AUR347" s="2"/>
      <c r="AUS347" s="2"/>
      <c r="AUT347" s="2"/>
      <c r="AUU347" s="2"/>
      <c r="AUV347" s="2"/>
      <c r="AUW347" s="2"/>
      <c r="AUX347" s="2"/>
      <c r="AUY347" s="2"/>
      <c r="AUZ347" s="2"/>
      <c r="AVA347" s="2"/>
      <c r="AVB347" s="2"/>
      <c r="AVC347" s="2"/>
      <c r="AVD347" s="2"/>
      <c r="AVE347" s="2"/>
      <c r="AVF347" s="2"/>
      <c r="AVG347" s="2"/>
      <c r="AVH347" s="2"/>
      <c r="AVI347" s="2"/>
      <c r="AVJ347" s="2"/>
      <c r="AVK347" s="2"/>
      <c r="AVL347" s="2"/>
      <c r="AVM347" s="2"/>
      <c r="AVN347" s="2"/>
      <c r="AVO347" s="2"/>
      <c r="AVP347" s="2"/>
      <c r="AVQ347" s="2"/>
      <c r="AVR347" s="2"/>
      <c r="AVS347" s="2"/>
      <c r="AVT347" s="2"/>
      <c r="AVU347" s="2"/>
      <c r="AVV347" s="2"/>
      <c r="AVW347" s="2"/>
      <c r="AVX347" s="2"/>
      <c r="AVY347" s="2"/>
      <c r="AVZ347" s="2"/>
      <c r="AWA347" s="2"/>
      <c r="AWB347" s="2"/>
      <c r="AWC347" s="2"/>
      <c r="AWD347" s="2"/>
      <c r="AWE347" s="2"/>
      <c r="AWF347" s="2"/>
      <c r="AWG347" s="2"/>
      <c r="AWH347" s="2"/>
      <c r="AWI347" s="2"/>
      <c r="AWJ347" s="2"/>
      <c r="AWK347" s="2"/>
      <c r="AWL347" s="2"/>
      <c r="AWM347" s="2"/>
      <c r="AWN347" s="2"/>
      <c r="AWO347" s="2"/>
      <c r="AWP347" s="2"/>
      <c r="AWQ347" s="2"/>
      <c r="AWR347" s="2"/>
      <c r="AWS347" s="2"/>
      <c r="AWT347" s="2"/>
      <c r="AWU347" s="2"/>
      <c r="AWV347" s="2"/>
      <c r="AWW347" s="2"/>
      <c r="AWX347" s="2"/>
      <c r="AWY347" s="2"/>
      <c r="AWZ347" s="2"/>
      <c r="AXA347" s="2"/>
      <c r="AXB347" s="2"/>
      <c r="AXC347" s="2"/>
      <c r="AXD347" s="2"/>
      <c r="AXE347" s="2"/>
      <c r="AXF347" s="2"/>
      <c r="AXG347" s="2"/>
      <c r="AXH347" s="2"/>
      <c r="AXI347" s="2"/>
      <c r="AXJ347" s="2"/>
      <c r="AXK347" s="2"/>
      <c r="AXL347" s="2"/>
      <c r="AXM347" s="2"/>
      <c r="AXN347" s="2"/>
      <c r="AXO347" s="2"/>
      <c r="AXP347" s="2"/>
      <c r="AXQ347" s="2"/>
      <c r="AXR347" s="2"/>
      <c r="AXS347" s="2"/>
      <c r="AXT347" s="2"/>
      <c r="AXU347" s="2"/>
      <c r="AXV347" s="2"/>
      <c r="AXW347" s="2"/>
      <c r="AXX347" s="2"/>
      <c r="AXY347" s="2"/>
      <c r="AXZ347" s="2"/>
      <c r="AYA347" s="2"/>
      <c r="AYB347" s="2"/>
      <c r="AYC347" s="2"/>
      <c r="AYD347" s="2"/>
      <c r="AYE347" s="2"/>
      <c r="AYF347" s="2"/>
      <c r="AYG347" s="2"/>
      <c r="AYH347" s="2"/>
      <c r="AYI347" s="2"/>
      <c r="AYJ347" s="2"/>
      <c r="AYK347" s="2"/>
      <c r="AYL347" s="2"/>
      <c r="AYM347" s="2"/>
      <c r="AYN347" s="2"/>
      <c r="AYO347" s="2"/>
      <c r="AYP347" s="2"/>
      <c r="AYQ347" s="2"/>
      <c r="AYR347" s="2"/>
      <c r="AYS347" s="2"/>
      <c r="AYT347" s="2"/>
      <c r="AYU347" s="2"/>
      <c r="AYV347" s="2"/>
      <c r="AYW347" s="2"/>
      <c r="AYX347" s="2"/>
      <c r="AYY347" s="2"/>
      <c r="AYZ347" s="2"/>
      <c r="AZA347" s="2"/>
      <c r="AZB347" s="2"/>
      <c r="AZC347" s="2"/>
      <c r="AZD347" s="2"/>
      <c r="AZE347" s="2"/>
      <c r="AZF347" s="2"/>
      <c r="AZG347" s="2"/>
      <c r="AZH347" s="2"/>
      <c r="AZI347" s="2"/>
      <c r="AZJ347" s="2"/>
      <c r="AZK347" s="2"/>
      <c r="AZL347" s="2"/>
      <c r="AZM347" s="2"/>
      <c r="AZN347" s="2"/>
      <c r="AZO347" s="2"/>
      <c r="AZP347" s="2"/>
      <c r="AZQ347" s="2"/>
      <c r="AZR347" s="2"/>
      <c r="AZS347" s="2"/>
      <c r="AZT347" s="2"/>
      <c r="AZU347" s="2"/>
      <c r="AZV347" s="2"/>
      <c r="AZW347" s="2"/>
      <c r="AZX347" s="2"/>
      <c r="AZY347" s="2"/>
      <c r="AZZ347" s="2"/>
      <c r="BAA347" s="2"/>
      <c r="BAB347" s="2"/>
      <c r="BAC347" s="2"/>
      <c r="BAD347" s="2"/>
      <c r="BAE347" s="2"/>
      <c r="BAF347" s="2"/>
      <c r="BAG347" s="2"/>
      <c r="BAH347" s="2"/>
      <c r="BAI347" s="2"/>
      <c r="BAJ347" s="2"/>
      <c r="BAK347" s="2"/>
      <c r="BAL347" s="2"/>
      <c r="BAM347" s="2"/>
      <c r="BAN347" s="2"/>
      <c r="BAO347" s="2"/>
      <c r="BAP347" s="2"/>
      <c r="BAQ347" s="2"/>
      <c r="BAR347" s="2"/>
      <c r="BAS347" s="2"/>
      <c r="BAT347" s="2"/>
      <c r="BAU347" s="2"/>
      <c r="BAV347" s="2"/>
      <c r="BAW347" s="2"/>
      <c r="BAX347" s="2"/>
      <c r="BAY347" s="2"/>
      <c r="BAZ347" s="2"/>
      <c r="BBA347" s="2"/>
      <c r="BBB347" s="2"/>
      <c r="BBC347" s="2"/>
      <c r="BBD347" s="2"/>
      <c r="BBE347" s="2"/>
      <c r="BBF347" s="2"/>
      <c r="BBG347" s="2"/>
      <c r="BBH347" s="2"/>
      <c r="BBI347" s="2"/>
      <c r="BBJ347" s="2"/>
      <c r="BBK347" s="2"/>
      <c r="BBL347" s="2"/>
      <c r="BBM347" s="2"/>
      <c r="BBN347" s="2"/>
      <c r="BBO347" s="2"/>
      <c r="BBP347" s="2"/>
      <c r="BBQ347" s="2"/>
      <c r="BBR347" s="2"/>
      <c r="BBS347" s="2"/>
      <c r="BBT347" s="2"/>
      <c r="BBU347" s="2"/>
      <c r="BBV347" s="2"/>
      <c r="BBW347" s="2"/>
      <c r="BBX347" s="2"/>
      <c r="BBY347" s="2"/>
      <c r="BBZ347" s="2"/>
      <c r="BCA347" s="2"/>
      <c r="BCB347" s="2"/>
      <c r="BCC347" s="2"/>
      <c r="BCD347" s="2"/>
      <c r="BCE347" s="2"/>
      <c r="BCF347" s="2"/>
      <c r="BCG347" s="2"/>
      <c r="BCH347" s="2"/>
      <c r="BCI347" s="2"/>
      <c r="BCJ347" s="2"/>
      <c r="BCK347" s="2"/>
      <c r="BCL347" s="2"/>
      <c r="BCM347" s="2"/>
      <c r="BCN347" s="2"/>
      <c r="BCO347" s="2"/>
      <c r="BCP347" s="2"/>
      <c r="BCQ347" s="2"/>
      <c r="BCR347" s="2"/>
      <c r="BCS347" s="2"/>
      <c r="BCT347" s="2"/>
      <c r="BCU347" s="2"/>
      <c r="BCV347" s="2"/>
      <c r="BCW347" s="2"/>
      <c r="BCX347" s="2"/>
      <c r="BCY347" s="2"/>
      <c r="BCZ347" s="2"/>
      <c r="BDA347" s="2"/>
      <c r="BDB347" s="2"/>
      <c r="BDC347" s="2"/>
      <c r="BDD347" s="2"/>
      <c r="BDE347" s="2"/>
      <c r="BDF347" s="2"/>
      <c r="BDG347" s="2"/>
      <c r="BDH347" s="2"/>
      <c r="BDI347" s="2"/>
      <c r="BDJ347" s="2"/>
      <c r="BDK347" s="2"/>
      <c r="BDL347" s="2"/>
      <c r="BDM347" s="2"/>
      <c r="BDN347" s="2"/>
      <c r="BDO347" s="2"/>
      <c r="BDP347" s="2"/>
      <c r="BDQ347" s="2"/>
      <c r="BDR347" s="2"/>
      <c r="BDS347" s="2"/>
      <c r="BDT347" s="2"/>
      <c r="BDU347" s="2"/>
      <c r="BDV347" s="2"/>
      <c r="BDW347" s="2"/>
      <c r="BDX347" s="2"/>
      <c r="BDY347" s="2"/>
      <c r="BDZ347" s="2"/>
      <c r="BEA347" s="2"/>
      <c r="BEB347" s="2"/>
      <c r="BEC347" s="2"/>
      <c r="BED347" s="2"/>
      <c r="BEE347" s="2"/>
      <c r="BEF347" s="2"/>
      <c r="BEG347" s="2"/>
      <c r="BEH347" s="2"/>
      <c r="BEI347" s="2"/>
      <c r="BEJ347" s="2"/>
      <c r="BEK347" s="2"/>
      <c r="BEL347" s="2"/>
      <c r="BEM347" s="2"/>
      <c r="BEN347" s="2"/>
      <c r="BEO347" s="2"/>
      <c r="BEP347" s="2"/>
      <c r="BEQ347" s="2"/>
      <c r="BER347" s="2"/>
      <c r="BES347" s="2"/>
      <c r="BET347" s="2"/>
      <c r="BEU347" s="2"/>
      <c r="BEV347" s="2"/>
      <c r="BEW347" s="2"/>
      <c r="BEX347" s="2"/>
      <c r="BEY347" s="2"/>
      <c r="BEZ347" s="2"/>
      <c r="BFA347" s="2"/>
      <c r="BFB347" s="2"/>
      <c r="BFC347" s="2"/>
      <c r="BFD347" s="2"/>
      <c r="BFE347" s="2"/>
      <c r="BFF347" s="2"/>
      <c r="BFG347" s="2"/>
      <c r="BFH347" s="2"/>
      <c r="BFI347" s="2"/>
      <c r="BFJ347" s="2"/>
      <c r="BFK347" s="2"/>
      <c r="BFL347" s="2"/>
      <c r="BFM347" s="2"/>
      <c r="BFN347" s="2"/>
      <c r="BFO347" s="2"/>
      <c r="BFP347" s="2"/>
      <c r="BFQ347" s="2"/>
      <c r="BFR347" s="2"/>
      <c r="BFS347" s="2"/>
      <c r="BFT347" s="2"/>
      <c r="BFU347" s="2"/>
      <c r="BFV347" s="2"/>
      <c r="BFW347" s="2"/>
      <c r="BFX347" s="2"/>
      <c r="BFY347" s="2"/>
      <c r="BFZ347" s="2"/>
      <c r="BGA347" s="2"/>
      <c r="BGB347" s="2"/>
      <c r="BGC347" s="2"/>
      <c r="BGD347" s="2"/>
      <c r="BGE347" s="2"/>
      <c r="BGF347" s="2"/>
      <c r="BGG347" s="2"/>
      <c r="BGH347" s="2"/>
      <c r="BGI347" s="2"/>
      <c r="BGJ347" s="2"/>
      <c r="BGK347" s="2"/>
      <c r="BGL347" s="2"/>
      <c r="BGM347" s="2"/>
      <c r="BGN347" s="2"/>
      <c r="BGO347" s="2"/>
      <c r="BGP347" s="2"/>
      <c r="BGQ347" s="2"/>
      <c r="BGR347" s="2"/>
      <c r="BGS347" s="2"/>
      <c r="BGT347" s="2"/>
      <c r="BGU347" s="2"/>
      <c r="BGV347" s="2"/>
      <c r="BGW347" s="2"/>
      <c r="BGX347" s="2"/>
      <c r="BGY347" s="2"/>
      <c r="BGZ347" s="2"/>
      <c r="BHA347" s="2"/>
      <c r="BHB347" s="2"/>
      <c r="BHC347" s="2"/>
      <c r="BHD347" s="2"/>
      <c r="BHE347" s="2"/>
      <c r="BHF347" s="2"/>
      <c r="BHG347" s="2"/>
      <c r="BHH347" s="2"/>
      <c r="BHI347" s="2"/>
      <c r="BHJ347" s="2"/>
      <c r="BHK347" s="2"/>
      <c r="BHL347" s="2"/>
      <c r="BHM347" s="2"/>
      <c r="BHN347" s="2"/>
      <c r="BHO347" s="2"/>
      <c r="BHP347" s="2"/>
      <c r="BHQ347" s="2"/>
      <c r="BHR347" s="2"/>
      <c r="BHS347" s="2"/>
      <c r="BHT347" s="2"/>
      <c r="BHU347" s="2"/>
      <c r="BHV347" s="2"/>
      <c r="BHW347" s="2"/>
      <c r="BHX347" s="2"/>
      <c r="BHY347" s="2"/>
      <c r="BHZ347" s="2"/>
      <c r="BIA347" s="2"/>
      <c r="BIB347" s="2"/>
      <c r="BIC347" s="2"/>
      <c r="BID347" s="2"/>
      <c r="BIE347" s="2"/>
      <c r="BIF347" s="2"/>
      <c r="BIG347" s="2"/>
      <c r="BIH347" s="2"/>
      <c r="BII347" s="2"/>
      <c r="BIJ347" s="2"/>
      <c r="BIK347" s="2"/>
      <c r="BIL347" s="2"/>
      <c r="BIM347" s="2"/>
      <c r="BIN347" s="2"/>
      <c r="BIO347" s="2"/>
      <c r="BIP347" s="2"/>
      <c r="BIQ347" s="2"/>
      <c r="BIR347" s="2"/>
      <c r="BIS347" s="2"/>
      <c r="BIT347" s="2"/>
      <c r="BIU347" s="2"/>
      <c r="BIV347" s="2"/>
      <c r="BIW347" s="2"/>
      <c r="BIX347" s="2"/>
      <c r="BIY347" s="2"/>
      <c r="BIZ347" s="2"/>
      <c r="BJA347" s="2"/>
      <c r="BJB347" s="2"/>
      <c r="BJC347" s="2"/>
      <c r="BJD347" s="2"/>
      <c r="BJE347" s="2"/>
      <c r="BJF347" s="2"/>
      <c r="BJG347" s="2"/>
      <c r="BJH347" s="2"/>
      <c r="BJI347" s="2"/>
      <c r="BJJ347" s="2"/>
      <c r="BJK347" s="2"/>
      <c r="BJL347" s="2"/>
      <c r="BJM347" s="2"/>
      <c r="BJN347" s="2"/>
      <c r="BJO347" s="2"/>
      <c r="BJP347" s="2"/>
      <c r="BJQ347" s="2"/>
      <c r="BJR347" s="2"/>
      <c r="BJS347" s="2"/>
      <c r="BJT347" s="2"/>
      <c r="BJU347" s="2"/>
      <c r="BJV347" s="2"/>
      <c r="BJW347" s="2"/>
      <c r="BJX347" s="2"/>
      <c r="BJY347" s="2"/>
      <c r="BJZ347" s="2"/>
      <c r="BKA347" s="2"/>
      <c r="BKB347" s="2"/>
      <c r="BKC347" s="2"/>
      <c r="BKD347" s="2"/>
      <c r="BKE347" s="2"/>
      <c r="BKF347" s="2"/>
      <c r="BKG347" s="2"/>
      <c r="BKH347" s="2"/>
      <c r="BKI347" s="2"/>
      <c r="BKJ347" s="2"/>
      <c r="BKK347" s="2"/>
      <c r="BKL347" s="2"/>
      <c r="BKM347" s="2"/>
      <c r="BKN347" s="2"/>
      <c r="BKO347" s="2"/>
      <c r="BKP347" s="2"/>
      <c r="BKQ347" s="2"/>
      <c r="BKR347" s="2"/>
      <c r="BKS347" s="2"/>
      <c r="BKT347" s="2"/>
      <c r="BKU347" s="2"/>
      <c r="BKV347" s="2"/>
      <c r="BKW347" s="2"/>
      <c r="BKX347" s="2"/>
      <c r="BKY347" s="2"/>
      <c r="BKZ347" s="2"/>
      <c r="BLA347" s="2"/>
      <c r="BLB347" s="2"/>
      <c r="BLC347" s="2"/>
      <c r="BLD347" s="2"/>
      <c r="BLE347" s="2"/>
      <c r="BLF347" s="2"/>
      <c r="BLG347" s="2"/>
      <c r="BLH347" s="2"/>
      <c r="BLI347" s="2"/>
      <c r="BLJ347" s="2"/>
      <c r="BLK347" s="2"/>
      <c r="BLL347" s="2"/>
      <c r="BLM347" s="2"/>
      <c r="BLN347" s="2"/>
      <c r="BLO347" s="2"/>
      <c r="BLP347" s="2"/>
      <c r="BLQ347" s="2"/>
      <c r="BLR347" s="2"/>
      <c r="BLS347" s="2"/>
      <c r="BLT347" s="2"/>
      <c r="BLU347" s="2"/>
      <c r="BLV347" s="2"/>
      <c r="BLW347" s="2"/>
      <c r="BLX347" s="2"/>
      <c r="BLY347" s="2"/>
      <c r="BLZ347" s="2"/>
      <c r="BMA347" s="2"/>
      <c r="BMB347" s="2"/>
      <c r="BMC347" s="2"/>
      <c r="BMD347" s="2"/>
      <c r="BME347" s="2"/>
      <c r="BMF347" s="2"/>
      <c r="BMG347" s="2"/>
      <c r="BMH347" s="2"/>
      <c r="BMI347" s="2"/>
      <c r="BMJ347" s="2"/>
      <c r="BMK347" s="2"/>
      <c r="BML347" s="2"/>
      <c r="BMM347" s="2"/>
      <c r="BMN347" s="2"/>
      <c r="BMO347" s="2"/>
      <c r="BMP347" s="2"/>
      <c r="BMQ347" s="2"/>
      <c r="BMR347" s="2"/>
      <c r="BMS347" s="2"/>
      <c r="BMT347" s="2"/>
      <c r="BMU347" s="2"/>
      <c r="BMV347" s="2"/>
      <c r="BMW347" s="2"/>
      <c r="BMX347" s="2"/>
      <c r="BMY347" s="2"/>
      <c r="BMZ347" s="2"/>
      <c r="BNA347" s="2"/>
      <c r="BNB347" s="2"/>
      <c r="BNC347" s="2"/>
      <c r="BND347" s="2"/>
      <c r="BNE347" s="2"/>
      <c r="BNF347" s="2"/>
      <c r="BNG347" s="2"/>
      <c r="BNH347" s="2"/>
      <c r="BNI347" s="2"/>
      <c r="BNJ347" s="2"/>
      <c r="BNK347" s="2"/>
      <c r="BNL347" s="2"/>
      <c r="BNM347" s="2"/>
      <c r="BNN347" s="2"/>
      <c r="BNO347" s="2"/>
      <c r="BNP347" s="2"/>
      <c r="BNQ347" s="2"/>
      <c r="BNR347" s="2"/>
      <c r="BNS347" s="2"/>
      <c r="BNT347" s="2"/>
      <c r="BNU347" s="2"/>
      <c r="BNV347" s="2"/>
      <c r="BNW347" s="2"/>
      <c r="BNX347" s="2"/>
      <c r="BNY347" s="2"/>
      <c r="BNZ347" s="2"/>
      <c r="BOA347" s="2"/>
      <c r="BOB347" s="2"/>
      <c r="BOC347" s="2"/>
      <c r="BOD347" s="2"/>
      <c r="BOE347" s="2"/>
      <c r="BOF347" s="2"/>
      <c r="BOG347" s="2"/>
      <c r="BOH347" s="2"/>
      <c r="BOI347" s="2"/>
      <c r="BOJ347" s="2"/>
      <c r="BOK347" s="2"/>
      <c r="BOL347" s="2"/>
      <c r="BOM347" s="2"/>
      <c r="BON347" s="2"/>
      <c r="BOO347" s="2"/>
      <c r="BOP347" s="2"/>
      <c r="BOQ347" s="2"/>
      <c r="BOR347" s="2"/>
      <c r="BOS347" s="2"/>
      <c r="BOT347" s="2"/>
      <c r="BOU347" s="2"/>
      <c r="BOV347" s="2"/>
      <c r="BOW347" s="2"/>
      <c r="BOX347" s="2"/>
      <c r="BOY347" s="2"/>
      <c r="BOZ347" s="2"/>
      <c r="BPA347" s="2"/>
      <c r="BPB347" s="2"/>
      <c r="BPC347" s="2"/>
      <c r="BPD347" s="2"/>
      <c r="BPE347" s="2"/>
      <c r="BPF347" s="2"/>
      <c r="BPG347" s="2"/>
      <c r="BPH347" s="2"/>
      <c r="BPI347" s="2"/>
      <c r="BPJ347" s="2"/>
      <c r="BPK347" s="2"/>
      <c r="BPL347" s="2"/>
      <c r="BPM347" s="2"/>
      <c r="BPN347" s="2"/>
      <c r="BPO347" s="2"/>
      <c r="BPP347" s="2"/>
      <c r="BPQ347" s="2"/>
      <c r="BPR347" s="2"/>
      <c r="BPS347" s="2"/>
      <c r="BPT347" s="2"/>
      <c r="BPU347" s="2"/>
      <c r="BPV347" s="2"/>
      <c r="BPW347" s="2"/>
      <c r="BPX347" s="2"/>
      <c r="BPY347" s="2"/>
      <c r="BPZ347" s="2"/>
      <c r="BQA347" s="2"/>
      <c r="BQB347" s="2"/>
      <c r="BQC347" s="2"/>
      <c r="BQD347" s="2"/>
      <c r="BQE347" s="2"/>
      <c r="BQF347" s="2"/>
      <c r="BQG347" s="2"/>
      <c r="BQH347" s="2"/>
      <c r="BQI347" s="2"/>
      <c r="BQJ347" s="2"/>
      <c r="BQK347" s="2"/>
      <c r="BQL347" s="2"/>
      <c r="BQM347" s="2"/>
      <c r="BQN347" s="2"/>
      <c r="BQO347" s="2"/>
      <c r="BQP347" s="2"/>
      <c r="BQQ347" s="2"/>
      <c r="BQR347" s="2"/>
      <c r="BQS347" s="2"/>
      <c r="BQT347" s="2"/>
      <c r="BQU347" s="2"/>
      <c r="BQV347" s="2"/>
      <c r="BQW347" s="2"/>
      <c r="BQX347" s="2"/>
      <c r="BQY347" s="2"/>
      <c r="BQZ347" s="2"/>
      <c r="BRA347" s="2"/>
      <c r="BRB347" s="2"/>
      <c r="BRC347" s="2"/>
      <c r="BRD347" s="2"/>
      <c r="BRE347" s="2"/>
      <c r="BRF347" s="2"/>
      <c r="BRG347" s="2"/>
      <c r="BRH347" s="2"/>
      <c r="BRI347" s="2"/>
      <c r="BRJ347" s="2"/>
      <c r="BRK347" s="2"/>
      <c r="BRL347" s="2"/>
      <c r="BRM347" s="2"/>
      <c r="BRN347" s="2"/>
      <c r="BRO347" s="2"/>
      <c r="BRP347" s="2"/>
      <c r="BRQ347" s="2"/>
      <c r="BRR347" s="2"/>
      <c r="BRS347" s="2"/>
      <c r="BRT347" s="2"/>
      <c r="BRU347" s="2"/>
      <c r="BRV347" s="2"/>
      <c r="BRW347" s="2"/>
      <c r="BRX347" s="2"/>
      <c r="BRY347" s="2"/>
      <c r="BRZ347" s="2"/>
      <c r="BSA347" s="2"/>
      <c r="BSB347" s="2"/>
      <c r="BSC347" s="2"/>
      <c r="BSD347" s="2"/>
      <c r="BSE347" s="2"/>
      <c r="BSF347" s="2"/>
      <c r="BSG347" s="2"/>
      <c r="BSH347" s="2"/>
      <c r="BSI347" s="2"/>
      <c r="BSJ347" s="2"/>
      <c r="BSK347" s="2"/>
      <c r="BSL347" s="2"/>
      <c r="BSM347" s="2"/>
      <c r="BSN347" s="2"/>
      <c r="BSO347" s="2"/>
      <c r="BSP347" s="2"/>
      <c r="BSQ347" s="2"/>
      <c r="BSR347" s="2"/>
      <c r="BSS347" s="2"/>
      <c r="BST347" s="2"/>
      <c r="BSU347" s="2"/>
      <c r="BSV347" s="2"/>
      <c r="BSW347" s="2"/>
      <c r="BSX347" s="2"/>
      <c r="BSY347" s="2"/>
      <c r="BSZ347" s="2"/>
      <c r="BTA347" s="2"/>
      <c r="BTB347" s="2"/>
      <c r="BTC347" s="2"/>
      <c r="BTD347" s="2"/>
      <c r="BTE347" s="2"/>
      <c r="BTF347" s="2"/>
      <c r="BTG347" s="2"/>
      <c r="BTH347" s="2"/>
      <c r="BTI347" s="2"/>
      <c r="BTJ347" s="2"/>
      <c r="BTK347" s="2"/>
      <c r="BTL347" s="2"/>
      <c r="BTM347" s="2"/>
      <c r="BTN347" s="2"/>
      <c r="BTO347" s="2"/>
      <c r="BTP347" s="2"/>
      <c r="BTQ347" s="2"/>
      <c r="BTR347" s="2"/>
      <c r="BTS347" s="2"/>
      <c r="BTT347" s="2"/>
      <c r="BTU347" s="2"/>
      <c r="BTV347" s="2"/>
      <c r="BTW347" s="2"/>
      <c r="BTX347" s="2"/>
      <c r="BTY347" s="2"/>
      <c r="BTZ347" s="2"/>
      <c r="BUA347" s="2"/>
      <c r="BUB347" s="2"/>
      <c r="BUC347" s="2"/>
      <c r="BUD347" s="2"/>
      <c r="BUE347" s="2"/>
      <c r="BUF347" s="2"/>
      <c r="BUG347" s="2"/>
      <c r="BUH347" s="2"/>
      <c r="BUI347" s="2"/>
      <c r="BUJ347" s="2"/>
      <c r="BUK347" s="2"/>
      <c r="BUL347" s="2"/>
      <c r="BUM347" s="2"/>
      <c r="BUN347" s="2"/>
      <c r="BUO347" s="2"/>
      <c r="BUP347" s="2"/>
      <c r="BUQ347" s="2"/>
      <c r="BUR347" s="2"/>
      <c r="BUS347" s="2"/>
      <c r="BUT347" s="2"/>
      <c r="BUU347" s="2"/>
      <c r="BUV347" s="2"/>
      <c r="BUW347" s="2"/>
      <c r="BUX347" s="2"/>
      <c r="BUY347" s="2"/>
      <c r="BUZ347" s="2"/>
      <c r="BVA347" s="2"/>
      <c r="BVB347" s="2"/>
      <c r="BVC347" s="2"/>
      <c r="BVD347" s="2"/>
      <c r="BVE347" s="2"/>
      <c r="BVF347" s="2"/>
      <c r="BVG347" s="2"/>
      <c r="BVH347" s="2"/>
      <c r="BVI347" s="2"/>
      <c r="BVJ347" s="2"/>
      <c r="BVK347" s="2"/>
      <c r="BVL347" s="2"/>
      <c r="BVM347" s="2"/>
      <c r="BVN347" s="2"/>
      <c r="BVO347" s="2"/>
      <c r="BVP347" s="2"/>
      <c r="BVQ347" s="2"/>
      <c r="BVR347" s="2"/>
      <c r="BVS347" s="2"/>
      <c r="BVT347" s="2"/>
      <c r="BVU347" s="2"/>
      <c r="BVV347" s="2"/>
      <c r="BVW347" s="2"/>
      <c r="BVX347" s="2"/>
      <c r="BVY347" s="2"/>
      <c r="BVZ347" s="2"/>
      <c r="BWA347" s="2"/>
      <c r="BWB347" s="2"/>
      <c r="BWC347" s="2"/>
      <c r="BWD347" s="2"/>
      <c r="BWE347" s="2"/>
      <c r="BWF347" s="2"/>
      <c r="BWG347" s="2"/>
      <c r="BWH347" s="2"/>
      <c r="BWI347" s="2"/>
      <c r="BWJ347" s="2"/>
      <c r="BWK347" s="2"/>
      <c r="BWL347" s="2"/>
      <c r="BWM347" s="2"/>
      <c r="BWN347" s="2"/>
      <c r="BWO347" s="2"/>
      <c r="BWP347" s="2"/>
      <c r="BWQ347" s="2"/>
      <c r="BWR347" s="2"/>
      <c r="BWS347" s="2"/>
      <c r="BWT347" s="2"/>
      <c r="BWU347" s="2"/>
      <c r="BWV347" s="2"/>
      <c r="BWW347" s="2"/>
      <c r="BWX347" s="2"/>
      <c r="BWY347" s="2"/>
      <c r="BWZ347" s="2"/>
      <c r="BXA347" s="2"/>
      <c r="BXB347" s="2"/>
      <c r="BXC347" s="2"/>
      <c r="BXD347" s="2"/>
      <c r="BXE347" s="2"/>
      <c r="BXF347" s="2"/>
      <c r="BXG347" s="2"/>
      <c r="BXH347" s="2"/>
      <c r="BXI347" s="2"/>
      <c r="BXJ347" s="2"/>
      <c r="BXK347" s="2"/>
      <c r="BXL347" s="2"/>
      <c r="BXM347" s="2"/>
      <c r="BXN347" s="2"/>
      <c r="BXO347" s="2"/>
      <c r="BXP347" s="2"/>
      <c r="BXQ347" s="2"/>
      <c r="BXR347" s="2"/>
      <c r="BXS347" s="2"/>
      <c r="BXT347" s="2"/>
      <c r="BXU347" s="2"/>
      <c r="BXV347" s="2"/>
      <c r="BXW347" s="2"/>
      <c r="BXX347" s="2"/>
      <c r="BXY347" s="2"/>
      <c r="BXZ347" s="2"/>
      <c r="BYA347" s="2"/>
      <c r="BYB347" s="2"/>
      <c r="BYC347" s="2"/>
      <c r="BYD347" s="2"/>
      <c r="BYE347" s="2"/>
      <c r="BYF347" s="2"/>
      <c r="BYG347" s="2"/>
      <c r="BYH347" s="2"/>
      <c r="BYI347" s="2"/>
      <c r="BYJ347" s="2"/>
      <c r="BYK347" s="2"/>
      <c r="BYL347" s="2"/>
      <c r="BYM347" s="2"/>
      <c r="BYN347" s="2"/>
      <c r="BYO347" s="2"/>
      <c r="BYP347" s="2"/>
      <c r="BYQ347" s="2"/>
      <c r="BYR347" s="2"/>
      <c r="BYS347" s="2"/>
      <c r="BYT347" s="2"/>
      <c r="BYU347" s="2"/>
      <c r="BYV347" s="2"/>
      <c r="BYW347" s="2"/>
      <c r="BYX347" s="2"/>
      <c r="BYY347" s="2"/>
      <c r="BYZ347" s="2"/>
      <c r="BZA347" s="2"/>
      <c r="BZB347" s="2"/>
      <c r="BZC347" s="2"/>
      <c r="BZD347" s="2"/>
      <c r="BZE347" s="2"/>
      <c r="BZF347" s="2"/>
      <c r="BZG347" s="2"/>
      <c r="BZH347" s="2"/>
      <c r="BZI347" s="2"/>
      <c r="BZJ347" s="2"/>
      <c r="BZK347" s="2"/>
      <c r="BZL347" s="2"/>
      <c r="BZM347" s="2"/>
      <c r="BZN347" s="2"/>
      <c r="BZO347" s="2"/>
      <c r="BZP347" s="2"/>
      <c r="BZQ347" s="2"/>
      <c r="BZR347" s="2"/>
      <c r="BZS347" s="2"/>
      <c r="BZT347" s="2"/>
      <c r="BZU347" s="2"/>
      <c r="BZV347" s="2"/>
      <c r="BZW347" s="2"/>
      <c r="BZX347" s="2"/>
      <c r="BZY347" s="2"/>
      <c r="BZZ347" s="2"/>
      <c r="CAA347" s="2"/>
      <c r="CAB347" s="2"/>
      <c r="CAC347" s="2"/>
      <c r="CAD347" s="2"/>
      <c r="CAE347" s="2"/>
      <c r="CAF347" s="2"/>
      <c r="CAG347" s="2"/>
      <c r="CAH347" s="2"/>
      <c r="CAI347" s="2"/>
      <c r="CAJ347" s="2"/>
      <c r="CAK347" s="2"/>
      <c r="CAL347" s="2"/>
      <c r="CAM347" s="2"/>
      <c r="CAN347" s="2"/>
      <c r="CAO347" s="2"/>
      <c r="CAP347" s="2"/>
      <c r="CAQ347" s="2"/>
      <c r="CAR347" s="2"/>
      <c r="CAS347" s="2"/>
      <c r="CAT347" s="2"/>
      <c r="CAU347" s="2"/>
      <c r="CAV347" s="2"/>
      <c r="CAW347" s="2"/>
      <c r="CAX347" s="2"/>
      <c r="CAY347" s="2"/>
      <c r="CAZ347" s="2"/>
      <c r="CBA347" s="2"/>
      <c r="CBB347" s="2"/>
      <c r="CBC347" s="2"/>
      <c r="CBD347" s="2"/>
      <c r="CBE347" s="2"/>
      <c r="CBF347" s="2"/>
      <c r="CBG347" s="2"/>
      <c r="CBH347" s="2"/>
      <c r="CBI347" s="2"/>
      <c r="CBJ347" s="2"/>
      <c r="CBK347" s="2"/>
      <c r="CBL347" s="2"/>
      <c r="CBM347" s="2"/>
      <c r="CBN347" s="2"/>
      <c r="CBO347" s="2"/>
      <c r="CBP347" s="2"/>
      <c r="CBQ347" s="2"/>
      <c r="CBR347" s="2"/>
      <c r="CBS347" s="2"/>
      <c r="CBT347" s="2"/>
      <c r="CBU347" s="2"/>
      <c r="CBV347" s="2"/>
      <c r="CBW347" s="2"/>
      <c r="CBX347" s="2"/>
      <c r="CBY347" s="2"/>
      <c r="CBZ347" s="2"/>
      <c r="CCA347" s="2"/>
      <c r="CCB347" s="2"/>
      <c r="CCC347" s="2"/>
      <c r="CCD347" s="2"/>
      <c r="CCE347" s="2"/>
      <c r="CCF347" s="2"/>
      <c r="CCG347" s="2"/>
      <c r="CCH347" s="2"/>
      <c r="CCI347" s="2"/>
      <c r="CCJ347" s="2"/>
      <c r="CCK347" s="2"/>
      <c r="CCL347" s="2"/>
      <c r="CCM347" s="2"/>
      <c r="CCN347" s="2"/>
      <c r="CCO347" s="2"/>
      <c r="CCP347" s="2"/>
      <c r="CCQ347" s="2"/>
      <c r="CCR347" s="2"/>
      <c r="CCS347" s="2"/>
      <c r="CCT347" s="2"/>
      <c r="CCU347" s="2"/>
      <c r="CCV347" s="2"/>
      <c r="CCW347" s="2"/>
      <c r="CCX347" s="2"/>
      <c r="CCY347" s="2"/>
      <c r="CCZ347" s="2"/>
      <c r="CDA347" s="2"/>
      <c r="CDB347" s="2"/>
      <c r="CDC347" s="2"/>
      <c r="CDD347" s="2"/>
      <c r="CDE347" s="2"/>
      <c r="CDF347" s="2"/>
      <c r="CDG347" s="2"/>
      <c r="CDH347" s="2"/>
      <c r="CDI347" s="2"/>
      <c r="CDJ347" s="2"/>
      <c r="CDK347" s="2"/>
      <c r="CDL347" s="2"/>
      <c r="CDM347" s="2"/>
      <c r="CDN347" s="2"/>
      <c r="CDO347" s="2"/>
      <c r="CDP347" s="2"/>
      <c r="CDQ347" s="2"/>
      <c r="CDR347" s="2"/>
      <c r="CDS347" s="2"/>
      <c r="CDT347" s="2"/>
      <c r="CDU347" s="2"/>
      <c r="CDV347" s="2"/>
      <c r="CDW347" s="2"/>
      <c r="CDX347" s="2"/>
      <c r="CDY347" s="2"/>
      <c r="CDZ347" s="2"/>
      <c r="CEA347" s="2"/>
      <c r="CEB347" s="2"/>
      <c r="CEC347" s="2"/>
      <c r="CED347" s="2"/>
      <c r="CEE347" s="2"/>
      <c r="CEF347" s="2"/>
      <c r="CEG347" s="2"/>
      <c r="CEH347" s="2"/>
      <c r="CEI347" s="2"/>
      <c r="CEJ347" s="2"/>
      <c r="CEK347" s="2"/>
      <c r="CEL347" s="2"/>
      <c r="CEM347" s="2"/>
      <c r="CEN347" s="2"/>
      <c r="CEO347" s="2"/>
      <c r="CEP347" s="2"/>
      <c r="CEQ347" s="2"/>
      <c r="CER347" s="2"/>
      <c r="CES347" s="2"/>
      <c r="CET347" s="2"/>
      <c r="CEU347" s="2"/>
      <c r="CEV347" s="2"/>
      <c r="CEW347" s="2"/>
      <c r="CEX347" s="2"/>
      <c r="CEY347" s="2"/>
      <c r="CEZ347" s="2"/>
      <c r="CFA347" s="2"/>
      <c r="CFB347" s="2"/>
      <c r="CFC347" s="2"/>
      <c r="CFD347" s="2"/>
      <c r="CFE347" s="2"/>
      <c r="CFF347" s="2"/>
      <c r="CFG347" s="2"/>
      <c r="CFH347" s="2"/>
      <c r="CFI347" s="2"/>
      <c r="CFJ347" s="2"/>
      <c r="CFK347" s="2"/>
      <c r="CFL347" s="2"/>
      <c r="CFM347" s="2"/>
      <c r="CFN347" s="2"/>
      <c r="CFO347" s="2"/>
      <c r="CFP347" s="2"/>
      <c r="CFQ347" s="2"/>
      <c r="CFR347" s="2"/>
      <c r="CFS347" s="2"/>
      <c r="CFT347" s="2"/>
      <c r="CFU347" s="2"/>
      <c r="CFV347" s="2"/>
      <c r="CFW347" s="2"/>
      <c r="CFX347" s="2"/>
      <c r="CFY347" s="2"/>
      <c r="CFZ347" s="2"/>
      <c r="CGA347" s="2"/>
      <c r="CGB347" s="2"/>
      <c r="CGC347" s="2"/>
      <c r="CGD347" s="2"/>
      <c r="CGE347" s="2"/>
      <c r="CGF347" s="2"/>
      <c r="CGG347" s="2"/>
      <c r="CGH347" s="2"/>
      <c r="CGI347" s="2"/>
      <c r="CGJ347" s="2"/>
      <c r="CGK347" s="2"/>
      <c r="CGL347" s="2"/>
      <c r="CGM347" s="2"/>
      <c r="CGN347" s="2"/>
      <c r="CGO347" s="2"/>
      <c r="CGP347" s="2"/>
      <c r="CGQ347" s="2"/>
      <c r="CGR347" s="2"/>
      <c r="CGS347" s="2"/>
      <c r="CGT347" s="2"/>
      <c r="CGU347" s="2"/>
      <c r="CGV347" s="2"/>
      <c r="CGW347" s="2"/>
      <c r="CGX347" s="2"/>
      <c r="CGY347" s="2"/>
      <c r="CGZ347" s="2"/>
      <c r="CHA347" s="2"/>
      <c r="CHB347" s="2"/>
      <c r="CHC347" s="2"/>
      <c r="CHD347" s="2"/>
      <c r="CHE347" s="2"/>
      <c r="CHF347" s="2"/>
      <c r="CHG347" s="2"/>
      <c r="CHH347" s="2"/>
      <c r="CHI347" s="2"/>
      <c r="CHJ347" s="2"/>
      <c r="CHK347" s="2"/>
      <c r="CHL347" s="2"/>
      <c r="CHM347" s="2"/>
      <c r="CHN347" s="2"/>
      <c r="CHO347" s="2"/>
      <c r="CHP347" s="2"/>
      <c r="CHQ347" s="2"/>
      <c r="CHR347" s="2"/>
      <c r="CHS347" s="2"/>
      <c r="CHT347" s="2"/>
      <c r="CHU347" s="2"/>
      <c r="CHV347" s="2"/>
      <c r="CHW347" s="2"/>
      <c r="CHX347" s="2"/>
      <c r="CHY347" s="2"/>
      <c r="CHZ347" s="2"/>
      <c r="CIA347" s="2"/>
      <c r="CIB347" s="2"/>
      <c r="CIC347" s="2"/>
      <c r="CID347" s="2"/>
      <c r="CIE347" s="2"/>
      <c r="CIF347" s="2"/>
      <c r="CIG347" s="2"/>
      <c r="CIH347" s="2"/>
      <c r="CII347" s="2"/>
      <c r="CIJ347" s="2"/>
      <c r="CIK347" s="2"/>
      <c r="CIL347" s="2"/>
      <c r="CIM347" s="2"/>
      <c r="CIN347" s="2"/>
      <c r="CIO347" s="2"/>
      <c r="CIP347" s="2"/>
      <c r="CIQ347" s="2"/>
      <c r="CIR347" s="2"/>
      <c r="CIS347" s="2"/>
      <c r="CIT347" s="2"/>
      <c r="CIU347" s="2"/>
      <c r="CIV347" s="2"/>
      <c r="CIW347" s="2"/>
      <c r="CIX347" s="2"/>
      <c r="CIY347" s="2"/>
      <c r="CIZ347" s="2"/>
      <c r="CJA347" s="2"/>
      <c r="CJB347" s="2"/>
      <c r="CJC347" s="2"/>
      <c r="CJD347" s="2"/>
      <c r="CJE347" s="2"/>
      <c r="CJF347" s="2"/>
      <c r="CJG347" s="2"/>
      <c r="CJH347" s="2"/>
      <c r="CJI347" s="2"/>
      <c r="CJJ347" s="2"/>
      <c r="CJK347" s="2"/>
      <c r="CJL347" s="2"/>
      <c r="CJM347" s="2"/>
      <c r="CJN347" s="2"/>
      <c r="CJO347" s="2"/>
      <c r="CJP347" s="2"/>
      <c r="CJQ347" s="2"/>
      <c r="CJR347" s="2"/>
      <c r="CJS347" s="2"/>
      <c r="CJT347" s="2"/>
      <c r="CJU347" s="2"/>
      <c r="CJV347" s="2"/>
      <c r="CJW347" s="2"/>
      <c r="CJX347" s="2"/>
      <c r="CJY347" s="2"/>
      <c r="CJZ347" s="2"/>
      <c r="CKA347" s="2"/>
      <c r="CKB347" s="2"/>
      <c r="CKC347" s="2"/>
      <c r="CKD347" s="2"/>
      <c r="CKE347" s="2"/>
      <c r="CKF347" s="2"/>
      <c r="CKG347" s="2"/>
      <c r="CKH347" s="2"/>
      <c r="CKI347" s="2"/>
      <c r="CKJ347" s="2"/>
      <c r="CKK347" s="2"/>
      <c r="CKL347" s="2"/>
      <c r="CKM347" s="2"/>
      <c r="CKN347" s="2"/>
      <c r="CKO347" s="2"/>
      <c r="CKP347" s="2"/>
      <c r="CKQ347" s="2"/>
      <c r="CKR347" s="2"/>
      <c r="CKS347" s="2"/>
      <c r="CKT347" s="2"/>
      <c r="CKU347" s="2"/>
      <c r="CKV347" s="2"/>
      <c r="CKW347" s="2"/>
      <c r="CKX347" s="2"/>
      <c r="CKY347" s="2"/>
      <c r="CKZ347" s="2"/>
      <c r="CLA347" s="2"/>
      <c r="CLB347" s="2"/>
      <c r="CLC347" s="2"/>
      <c r="CLD347" s="2"/>
      <c r="CLE347" s="2"/>
      <c r="CLF347" s="2"/>
      <c r="CLG347" s="2"/>
      <c r="CLH347" s="2"/>
      <c r="CLI347" s="2"/>
      <c r="CLJ347" s="2"/>
      <c r="CLK347" s="2"/>
      <c r="CLL347" s="2"/>
      <c r="CLM347" s="2"/>
      <c r="CLN347" s="2"/>
      <c r="CLO347" s="2"/>
      <c r="CLP347" s="2"/>
      <c r="CLQ347" s="2"/>
      <c r="CLR347" s="2"/>
      <c r="CLS347" s="2"/>
      <c r="CLT347" s="2"/>
      <c r="CLU347" s="2"/>
      <c r="CLV347" s="2"/>
      <c r="CLW347" s="2"/>
      <c r="CLX347" s="2"/>
      <c r="CLY347" s="2"/>
      <c r="CLZ347" s="2"/>
      <c r="CMA347" s="2"/>
      <c r="CMB347" s="2"/>
      <c r="CMC347" s="2"/>
      <c r="CMD347" s="2"/>
      <c r="CME347" s="2"/>
      <c r="CMF347" s="2"/>
      <c r="CMG347" s="2"/>
      <c r="CMH347" s="2"/>
      <c r="CMI347" s="2"/>
      <c r="CMJ347" s="2"/>
      <c r="CMK347" s="2"/>
      <c r="CML347" s="2"/>
      <c r="CMM347" s="2"/>
      <c r="CMN347" s="2"/>
      <c r="CMO347" s="2"/>
      <c r="CMP347" s="2"/>
      <c r="CMQ347" s="2"/>
      <c r="CMR347" s="2"/>
      <c r="CMS347" s="2"/>
      <c r="CMT347" s="2"/>
      <c r="CMU347" s="2"/>
      <c r="CMV347" s="2"/>
      <c r="CMW347" s="2"/>
      <c r="CMX347" s="2"/>
      <c r="CMY347" s="2"/>
      <c r="CMZ347" s="2"/>
      <c r="CNA347" s="2"/>
      <c r="CNB347" s="2"/>
      <c r="CNC347" s="2"/>
      <c r="CND347" s="2"/>
      <c r="CNE347" s="2"/>
      <c r="CNF347" s="2"/>
      <c r="CNG347" s="2"/>
      <c r="CNH347" s="2"/>
      <c r="CNI347" s="2"/>
      <c r="CNJ347" s="2"/>
      <c r="CNK347" s="2"/>
      <c r="CNL347" s="2"/>
      <c r="CNM347" s="2"/>
      <c r="CNN347" s="2"/>
      <c r="CNO347" s="2"/>
      <c r="CNP347" s="2"/>
      <c r="CNQ347" s="2"/>
      <c r="CNR347" s="2"/>
      <c r="CNS347" s="2"/>
      <c r="CNT347" s="2"/>
      <c r="CNU347" s="2"/>
      <c r="CNV347" s="2"/>
      <c r="CNW347" s="2"/>
      <c r="CNX347" s="2"/>
      <c r="CNY347" s="2"/>
      <c r="CNZ347" s="2"/>
      <c r="COA347" s="2"/>
      <c r="COB347" s="2"/>
      <c r="COC347" s="2"/>
      <c r="COD347" s="2"/>
      <c r="COE347" s="2"/>
      <c r="COF347" s="2"/>
      <c r="COG347" s="2"/>
      <c r="COH347" s="2"/>
      <c r="COI347" s="2"/>
      <c r="COJ347" s="2"/>
      <c r="COK347" s="2"/>
      <c r="COL347" s="2"/>
      <c r="COM347" s="2"/>
      <c r="CON347" s="2"/>
      <c r="COO347" s="2"/>
      <c r="COP347" s="2"/>
      <c r="COQ347" s="2"/>
      <c r="COR347" s="2"/>
      <c r="COS347" s="2"/>
      <c r="COT347" s="2"/>
      <c r="COU347" s="2"/>
      <c r="COV347" s="2"/>
      <c r="COW347" s="2"/>
      <c r="COX347" s="2"/>
      <c r="COY347" s="2"/>
      <c r="COZ347" s="2"/>
      <c r="CPA347" s="2"/>
      <c r="CPB347" s="2"/>
      <c r="CPC347" s="2"/>
      <c r="CPD347" s="2"/>
      <c r="CPE347" s="2"/>
      <c r="CPF347" s="2"/>
      <c r="CPG347" s="2"/>
      <c r="CPH347" s="2"/>
      <c r="CPI347" s="2"/>
      <c r="CPJ347" s="2"/>
      <c r="CPK347" s="2"/>
      <c r="CPL347" s="2"/>
      <c r="CPM347" s="2"/>
      <c r="CPN347" s="2"/>
      <c r="CPO347" s="2"/>
      <c r="CPP347" s="2"/>
      <c r="CPQ347" s="2"/>
      <c r="CPR347" s="2"/>
      <c r="CPS347" s="2"/>
      <c r="CPT347" s="2"/>
      <c r="CPU347" s="2"/>
      <c r="CPV347" s="2"/>
      <c r="CPW347" s="2"/>
      <c r="CPX347" s="2"/>
      <c r="CPY347" s="2"/>
      <c r="CPZ347" s="2"/>
      <c r="CQA347" s="2"/>
      <c r="CQB347" s="2"/>
      <c r="CQC347" s="2"/>
      <c r="CQD347" s="2"/>
      <c r="CQE347" s="2"/>
      <c r="CQF347" s="2"/>
      <c r="CQG347" s="2"/>
      <c r="CQH347" s="2"/>
      <c r="CQI347" s="2"/>
      <c r="CQJ347" s="2"/>
      <c r="CQK347" s="2"/>
      <c r="CQL347" s="2"/>
      <c r="CQM347" s="2"/>
      <c r="CQN347" s="2"/>
      <c r="CQO347" s="2"/>
      <c r="CQP347" s="2"/>
      <c r="CQQ347" s="2"/>
      <c r="CQR347" s="2"/>
      <c r="CQS347" s="2"/>
      <c r="CQT347" s="2"/>
      <c r="CQU347" s="2"/>
      <c r="CQV347" s="2"/>
      <c r="CQW347" s="2"/>
      <c r="CQX347" s="2"/>
      <c r="CQY347" s="2"/>
      <c r="CQZ347" s="2"/>
      <c r="CRA347" s="2"/>
      <c r="CRB347" s="2"/>
      <c r="CRC347" s="2"/>
      <c r="CRD347" s="2"/>
      <c r="CRE347" s="2"/>
      <c r="CRF347" s="2"/>
      <c r="CRG347" s="2"/>
      <c r="CRH347" s="2"/>
      <c r="CRI347" s="2"/>
      <c r="CRJ347" s="2"/>
      <c r="CRK347" s="2"/>
      <c r="CRL347" s="2"/>
      <c r="CRM347" s="2"/>
      <c r="CRN347" s="2"/>
      <c r="CRO347" s="2"/>
      <c r="CRP347" s="2"/>
      <c r="CRQ347" s="2"/>
      <c r="CRR347" s="2"/>
      <c r="CRS347" s="2"/>
      <c r="CRT347" s="2"/>
      <c r="CRU347" s="2"/>
      <c r="CRV347" s="2"/>
      <c r="CRW347" s="2"/>
      <c r="CRX347" s="2"/>
      <c r="CRY347" s="2"/>
      <c r="CRZ347" s="2"/>
      <c r="CSA347" s="2"/>
      <c r="CSB347" s="2"/>
      <c r="CSC347" s="2"/>
      <c r="CSD347" s="2"/>
      <c r="CSE347" s="2"/>
      <c r="CSF347" s="2"/>
      <c r="CSG347" s="2"/>
      <c r="CSH347" s="2"/>
      <c r="CSI347" s="2"/>
      <c r="CSJ347" s="2"/>
      <c r="CSK347" s="2"/>
      <c r="CSL347" s="2"/>
      <c r="CSM347" s="2"/>
      <c r="CSN347" s="2"/>
      <c r="CSO347" s="2"/>
      <c r="CSP347" s="2"/>
      <c r="CSQ347" s="2"/>
      <c r="CSR347" s="2"/>
      <c r="CSS347" s="2"/>
      <c r="CST347" s="2"/>
      <c r="CSU347" s="2"/>
      <c r="CSV347" s="2"/>
      <c r="CSW347" s="2"/>
      <c r="CSX347" s="2"/>
      <c r="CSY347" s="2"/>
      <c r="CSZ347" s="2"/>
      <c r="CTA347" s="2"/>
      <c r="CTB347" s="2"/>
      <c r="CTC347" s="2"/>
      <c r="CTD347" s="2"/>
      <c r="CTE347" s="2"/>
      <c r="CTF347" s="2"/>
      <c r="CTG347" s="2"/>
      <c r="CTH347" s="2"/>
      <c r="CTI347" s="2"/>
      <c r="CTJ347" s="2"/>
      <c r="CTK347" s="2"/>
      <c r="CTL347" s="2"/>
      <c r="CTM347" s="2"/>
      <c r="CTN347" s="2"/>
      <c r="CTO347" s="2"/>
      <c r="CTP347" s="2"/>
      <c r="CTQ347" s="2"/>
      <c r="CTR347" s="2"/>
      <c r="CTS347" s="2"/>
      <c r="CTT347" s="2"/>
      <c r="CTU347" s="2"/>
      <c r="CTV347" s="2"/>
      <c r="CTW347" s="2"/>
      <c r="CTX347" s="2"/>
      <c r="CTY347" s="2"/>
      <c r="CTZ347" s="2"/>
      <c r="CUA347" s="2"/>
      <c r="CUB347" s="2"/>
      <c r="CUC347" s="2"/>
      <c r="CUD347" s="2"/>
      <c r="CUE347" s="2"/>
      <c r="CUF347" s="2"/>
      <c r="CUG347" s="2"/>
      <c r="CUH347" s="2"/>
      <c r="CUI347" s="2"/>
      <c r="CUJ347" s="2"/>
      <c r="CUK347" s="2"/>
      <c r="CUL347" s="2"/>
      <c r="CUM347" s="2"/>
      <c r="CUN347" s="2"/>
      <c r="CUO347" s="2"/>
      <c r="CUP347" s="2"/>
      <c r="CUQ347" s="2"/>
      <c r="CUR347" s="2"/>
      <c r="CUS347" s="2"/>
      <c r="CUT347" s="2"/>
      <c r="CUU347" s="2"/>
      <c r="CUV347" s="2"/>
      <c r="CUW347" s="2"/>
      <c r="CUX347" s="2"/>
      <c r="CUY347" s="2"/>
      <c r="CUZ347" s="2"/>
      <c r="CVA347" s="2"/>
      <c r="CVB347" s="2"/>
      <c r="CVC347" s="2"/>
      <c r="CVD347" s="2"/>
      <c r="CVE347" s="2"/>
      <c r="CVF347" s="2"/>
      <c r="CVG347" s="2"/>
      <c r="CVH347" s="2"/>
      <c r="CVI347" s="2"/>
      <c r="CVJ347" s="2"/>
      <c r="CVK347" s="2"/>
      <c r="CVL347" s="2"/>
      <c r="CVM347" s="2"/>
      <c r="CVN347" s="2"/>
      <c r="CVO347" s="2"/>
      <c r="CVP347" s="2"/>
      <c r="CVQ347" s="2"/>
      <c r="CVR347" s="2"/>
      <c r="CVS347" s="2"/>
      <c r="CVT347" s="2"/>
      <c r="CVU347" s="2"/>
      <c r="CVV347" s="2"/>
      <c r="CVW347" s="2"/>
      <c r="CVX347" s="2"/>
      <c r="CVY347" s="2"/>
      <c r="CVZ347" s="2"/>
      <c r="CWA347" s="2"/>
      <c r="CWB347" s="2"/>
      <c r="CWC347" s="2"/>
      <c r="CWD347" s="2"/>
      <c r="CWE347" s="2"/>
      <c r="CWF347" s="2"/>
      <c r="CWG347" s="2"/>
      <c r="CWH347" s="2"/>
      <c r="CWI347" s="2"/>
      <c r="CWJ347" s="2"/>
      <c r="CWK347" s="2"/>
      <c r="CWL347" s="2"/>
      <c r="CWM347" s="2"/>
      <c r="CWN347" s="2"/>
      <c r="CWO347" s="2"/>
      <c r="CWP347" s="2"/>
      <c r="CWQ347" s="2"/>
      <c r="CWR347" s="2"/>
      <c r="CWS347" s="2"/>
      <c r="CWT347" s="2"/>
      <c r="CWU347" s="2"/>
      <c r="CWV347" s="2"/>
      <c r="CWW347" s="2"/>
      <c r="CWX347" s="2"/>
      <c r="CWY347" s="2"/>
      <c r="CWZ347" s="2"/>
      <c r="CXA347" s="2"/>
      <c r="CXB347" s="2"/>
      <c r="CXC347" s="2"/>
      <c r="CXD347" s="2"/>
      <c r="CXE347" s="2"/>
      <c r="CXF347" s="2"/>
      <c r="CXG347" s="2"/>
      <c r="CXH347" s="2"/>
      <c r="CXI347" s="2"/>
      <c r="CXJ347" s="2"/>
      <c r="CXK347" s="2"/>
      <c r="CXL347" s="2"/>
      <c r="CXM347" s="2"/>
      <c r="CXN347" s="2"/>
      <c r="CXO347" s="2"/>
      <c r="CXP347" s="2"/>
      <c r="CXQ347" s="2"/>
      <c r="CXR347" s="2"/>
      <c r="CXS347" s="2"/>
      <c r="CXT347" s="2"/>
      <c r="CXU347" s="2"/>
      <c r="CXV347" s="2"/>
      <c r="CXW347" s="2"/>
      <c r="CXX347" s="2"/>
      <c r="CXY347" s="2"/>
      <c r="CXZ347" s="2"/>
      <c r="CYA347" s="2"/>
      <c r="CYB347" s="2"/>
      <c r="CYC347" s="2"/>
      <c r="CYD347" s="2"/>
      <c r="CYE347" s="2"/>
      <c r="CYF347" s="2"/>
      <c r="CYG347" s="2"/>
      <c r="CYH347" s="2"/>
      <c r="CYI347" s="2"/>
      <c r="CYJ347" s="2"/>
      <c r="CYK347" s="2"/>
      <c r="CYL347" s="2"/>
      <c r="CYM347" s="2"/>
      <c r="CYN347" s="2"/>
      <c r="CYO347" s="2"/>
      <c r="CYP347" s="2"/>
      <c r="CYQ347" s="2"/>
      <c r="CYR347" s="2"/>
      <c r="CYS347" s="2"/>
      <c r="CYT347" s="2"/>
      <c r="CYU347" s="2"/>
      <c r="CYV347" s="2"/>
      <c r="CYW347" s="2"/>
      <c r="CYX347" s="2"/>
      <c r="CYY347" s="2"/>
      <c r="CYZ347" s="2"/>
      <c r="CZA347" s="2"/>
      <c r="CZB347" s="2"/>
      <c r="CZC347" s="2"/>
      <c r="CZD347" s="2"/>
      <c r="CZE347" s="2"/>
      <c r="CZF347" s="2"/>
      <c r="CZG347" s="2"/>
      <c r="CZH347" s="2"/>
      <c r="CZI347" s="2"/>
      <c r="CZJ347" s="2"/>
      <c r="CZK347" s="2"/>
      <c r="CZL347" s="2"/>
      <c r="CZM347" s="2"/>
      <c r="CZN347" s="2"/>
      <c r="CZO347" s="2"/>
      <c r="CZP347" s="2"/>
      <c r="CZQ347" s="2"/>
      <c r="CZR347" s="2"/>
      <c r="CZS347" s="2"/>
      <c r="CZT347" s="2"/>
      <c r="CZU347" s="2"/>
      <c r="CZV347" s="2"/>
      <c r="CZW347" s="2"/>
      <c r="CZX347" s="2"/>
      <c r="CZY347" s="2"/>
      <c r="CZZ347" s="2"/>
      <c r="DAA347" s="2"/>
      <c r="DAB347" s="2"/>
      <c r="DAC347" s="2"/>
      <c r="DAD347" s="2"/>
      <c r="DAE347" s="2"/>
      <c r="DAF347" s="2"/>
      <c r="DAG347" s="2"/>
      <c r="DAH347" s="2"/>
      <c r="DAI347" s="2"/>
      <c r="DAJ347" s="2"/>
      <c r="DAK347" s="2"/>
      <c r="DAL347" s="2"/>
      <c r="DAM347" s="2"/>
      <c r="DAN347" s="2"/>
      <c r="DAO347" s="2"/>
      <c r="DAP347" s="2"/>
      <c r="DAQ347" s="2"/>
      <c r="DAR347" s="2"/>
      <c r="DAS347" s="2"/>
      <c r="DAT347" s="2"/>
      <c r="DAU347" s="2"/>
      <c r="DAV347" s="2"/>
      <c r="DAW347" s="2"/>
      <c r="DAX347" s="2"/>
      <c r="DAY347" s="2"/>
      <c r="DAZ347" s="2"/>
      <c r="DBA347" s="2"/>
      <c r="DBB347" s="2"/>
      <c r="DBC347" s="2"/>
      <c r="DBD347" s="2"/>
      <c r="DBE347" s="2"/>
      <c r="DBF347" s="2"/>
      <c r="DBG347" s="2"/>
      <c r="DBH347" s="2"/>
      <c r="DBI347" s="2"/>
      <c r="DBJ347" s="2"/>
      <c r="DBK347" s="2"/>
      <c r="DBL347" s="2"/>
      <c r="DBM347" s="2"/>
      <c r="DBN347" s="2"/>
      <c r="DBO347" s="2"/>
      <c r="DBP347" s="2"/>
      <c r="DBQ347" s="2"/>
      <c r="DBR347" s="2"/>
      <c r="DBS347" s="2"/>
      <c r="DBT347" s="2"/>
      <c r="DBU347" s="2"/>
      <c r="DBV347" s="2"/>
      <c r="DBW347" s="2"/>
      <c r="DBX347" s="2"/>
      <c r="DBY347" s="2"/>
      <c r="DBZ347" s="2"/>
      <c r="DCA347" s="2"/>
      <c r="DCB347" s="2"/>
      <c r="DCC347" s="2"/>
      <c r="DCD347" s="2"/>
      <c r="DCE347" s="2"/>
      <c r="DCF347" s="2"/>
      <c r="DCG347" s="2"/>
      <c r="DCH347" s="2"/>
      <c r="DCI347" s="2"/>
      <c r="DCJ347" s="2"/>
      <c r="DCK347" s="2"/>
      <c r="DCL347" s="2"/>
      <c r="DCM347" s="2"/>
      <c r="DCN347" s="2"/>
      <c r="DCO347" s="2"/>
      <c r="DCP347" s="2"/>
      <c r="DCQ347" s="2"/>
      <c r="DCR347" s="2"/>
      <c r="DCS347" s="2"/>
      <c r="DCT347" s="2"/>
      <c r="DCU347" s="2"/>
      <c r="DCV347" s="2"/>
      <c r="DCW347" s="2"/>
      <c r="DCX347" s="2"/>
      <c r="DCY347" s="2"/>
      <c r="DCZ347" s="2"/>
      <c r="DDA347" s="2"/>
      <c r="DDB347" s="2"/>
      <c r="DDC347" s="2"/>
      <c r="DDD347" s="2"/>
      <c r="DDE347" s="2"/>
      <c r="DDF347" s="2"/>
      <c r="DDG347" s="2"/>
      <c r="DDH347" s="2"/>
      <c r="DDI347" s="2"/>
      <c r="DDJ347" s="2"/>
      <c r="DDK347" s="2"/>
      <c r="DDL347" s="2"/>
      <c r="DDM347" s="2"/>
      <c r="DDN347" s="2"/>
      <c r="DDO347" s="2"/>
      <c r="DDP347" s="2"/>
      <c r="DDQ347" s="2"/>
      <c r="DDR347" s="2"/>
      <c r="DDS347" s="2"/>
      <c r="DDT347" s="2"/>
      <c r="DDU347" s="2"/>
      <c r="DDV347" s="2"/>
      <c r="DDW347" s="2"/>
      <c r="DDX347" s="2"/>
      <c r="DDY347" s="2"/>
      <c r="DDZ347" s="2"/>
      <c r="DEA347" s="2"/>
      <c r="DEB347" s="2"/>
      <c r="DEC347" s="2"/>
      <c r="DED347" s="2"/>
      <c r="DEE347" s="2"/>
      <c r="DEF347" s="2"/>
      <c r="DEG347" s="2"/>
      <c r="DEH347" s="2"/>
      <c r="DEI347" s="2"/>
      <c r="DEJ347" s="2"/>
      <c r="DEK347" s="2"/>
      <c r="DEL347" s="2"/>
      <c r="DEM347" s="2"/>
      <c r="DEN347" s="2"/>
      <c r="DEO347" s="2"/>
      <c r="DEP347" s="2"/>
      <c r="DEQ347" s="2"/>
      <c r="DER347" s="2"/>
      <c r="DES347" s="2"/>
      <c r="DET347" s="2"/>
      <c r="DEU347" s="2"/>
      <c r="DEV347" s="2"/>
      <c r="DEW347" s="2"/>
      <c r="DEX347" s="2"/>
      <c r="DEY347" s="2"/>
      <c r="DEZ347" s="2"/>
      <c r="DFA347" s="2"/>
      <c r="DFB347" s="2"/>
      <c r="DFC347" s="2"/>
      <c r="DFD347" s="2"/>
      <c r="DFE347" s="2"/>
      <c r="DFF347" s="2"/>
      <c r="DFG347" s="2"/>
      <c r="DFH347" s="2"/>
      <c r="DFI347" s="2"/>
      <c r="DFJ347" s="2"/>
      <c r="DFK347" s="2"/>
      <c r="DFL347" s="2"/>
      <c r="DFM347" s="2"/>
      <c r="DFN347" s="2"/>
      <c r="DFO347" s="2"/>
      <c r="DFP347" s="2"/>
      <c r="DFQ347" s="2"/>
      <c r="DFR347" s="2"/>
      <c r="DFS347" s="2"/>
      <c r="DFT347" s="2"/>
      <c r="DFU347" s="2"/>
      <c r="DFV347" s="2"/>
      <c r="DFW347" s="2"/>
      <c r="DFX347" s="2"/>
      <c r="DFY347" s="2"/>
      <c r="DFZ347" s="2"/>
      <c r="DGA347" s="2"/>
      <c r="DGB347" s="2"/>
      <c r="DGC347" s="2"/>
      <c r="DGD347" s="2"/>
      <c r="DGE347" s="2"/>
      <c r="DGF347" s="2"/>
      <c r="DGG347" s="2"/>
      <c r="DGH347" s="2"/>
      <c r="DGI347" s="2"/>
      <c r="DGJ347" s="2"/>
      <c r="DGK347" s="2"/>
      <c r="DGL347" s="2"/>
      <c r="DGM347" s="2"/>
      <c r="DGN347" s="2"/>
      <c r="DGO347" s="2"/>
      <c r="DGP347" s="2"/>
      <c r="DGQ347" s="2"/>
      <c r="DGR347" s="2"/>
      <c r="DGS347" s="2"/>
      <c r="DGT347" s="2"/>
      <c r="DGU347" s="2"/>
      <c r="DGV347" s="2"/>
      <c r="DGW347" s="2"/>
      <c r="DGX347" s="2"/>
      <c r="DGY347" s="2"/>
      <c r="DGZ347" s="2"/>
      <c r="DHA347" s="2"/>
      <c r="DHB347" s="2"/>
      <c r="DHC347" s="2"/>
      <c r="DHD347" s="2"/>
      <c r="DHE347" s="2"/>
      <c r="DHF347" s="2"/>
      <c r="DHG347" s="2"/>
      <c r="DHH347" s="2"/>
      <c r="DHI347" s="2"/>
      <c r="DHJ347" s="2"/>
      <c r="DHK347" s="2"/>
      <c r="DHL347" s="2"/>
      <c r="DHM347" s="2"/>
      <c r="DHN347" s="2"/>
      <c r="DHO347" s="2"/>
      <c r="DHP347" s="2"/>
      <c r="DHQ347" s="2"/>
      <c r="DHR347" s="2"/>
      <c r="DHS347" s="2"/>
      <c r="DHT347" s="2"/>
      <c r="DHU347" s="2"/>
      <c r="DHV347" s="2"/>
      <c r="DHW347" s="2"/>
      <c r="DHX347" s="2"/>
      <c r="DHY347" s="2"/>
      <c r="DHZ347" s="2"/>
      <c r="DIA347" s="2"/>
      <c r="DIB347" s="2"/>
      <c r="DIC347" s="2"/>
      <c r="DID347" s="2"/>
      <c r="DIE347" s="2"/>
      <c r="DIF347" s="2"/>
      <c r="DIG347" s="2"/>
      <c r="DIH347" s="2"/>
      <c r="DII347" s="2"/>
      <c r="DIJ347" s="2"/>
      <c r="DIK347" s="2"/>
      <c r="DIL347" s="2"/>
      <c r="DIM347" s="2"/>
      <c r="DIN347" s="2"/>
      <c r="DIO347" s="2"/>
      <c r="DIP347" s="2"/>
      <c r="DIQ347" s="2"/>
      <c r="DIR347" s="2"/>
      <c r="DIS347" s="2"/>
      <c r="DIT347" s="2"/>
      <c r="DIU347" s="2"/>
      <c r="DIV347" s="2"/>
      <c r="DIW347" s="2"/>
      <c r="DIX347" s="2"/>
      <c r="DIY347" s="2"/>
      <c r="DIZ347" s="2"/>
      <c r="DJA347" s="2"/>
      <c r="DJB347" s="2"/>
      <c r="DJC347" s="2"/>
      <c r="DJD347" s="2"/>
      <c r="DJE347" s="2"/>
      <c r="DJF347" s="2"/>
      <c r="DJG347" s="2"/>
      <c r="DJH347" s="2"/>
      <c r="DJI347" s="2"/>
      <c r="DJJ347" s="2"/>
      <c r="DJK347" s="2"/>
      <c r="DJL347" s="2"/>
      <c r="DJM347" s="2"/>
      <c r="DJN347" s="2"/>
      <c r="DJO347" s="2"/>
      <c r="DJP347" s="2"/>
      <c r="DJQ347" s="2"/>
      <c r="DJR347" s="2"/>
      <c r="DJS347" s="2"/>
      <c r="DJT347" s="2"/>
      <c r="DJU347" s="2"/>
      <c r="DJV347" s="2"/>
      <c r="DJW347" s="2"/>
      <c r="DJX347" s="2"/>
      <c r="DJY347" s="2"/>
      <c r="DJZ347" s="2"/>
      <c r="DKA347" s="2"/>
      <c r="DKB347" s="2"/>
      <c r="DKC347" s="2"/>
      <c r="DKD347" s="2"/>
      <c r="DKE347" s="2"/>
      <c r="DKF347" s="2"/>
      <c r="DKG347" s="2"/>
      <c r="DKH347" s="2"/>
      <c r="DKI347" s="2"/>
      <c r="DKJ347" s="2"/>
      <c r="DKK347" s="2"/>
      <c r="DKL347" s="2"/>
      <c r="DKM347" s="2"/>
      <c r="DKN347" s="2"/>
      <c r="DKO347" s="2"/>
      <c r="DKP347" s="2"/>
      <c r="DKQ347" s="2"/>
      <c r="DKR347" s="2"/>
      <c r="DKS347" s="2"/>
      <c r="DKT347" s="2"/>
      <c r="DKU347" s="2"/>
      <c r="DKV347" s="2"/>
      <c r="DKW347" s="2"/>
      <c r="DKX347" s="2"/>
      <c r="DKY347" s="2"/>
      <c r="DKZ347" s="2"/>
      <c r="DLA347" s="2"/>
      <c r="DLB347" s="2"/>
      <c r="DLC347" s="2"/>
      <c r="DLD347" s="2"/>
      <c r="DLE347" s="2"/>
      <c r="DLF347" s="2"/>
      <c r="DLG347" s="2"/>
      <c r="DLH347" s="2"/>
      <c r="DLI347" s="2"/>
      <c r="DLJ347" s="2"/>
      <c r="DLK347" s="2"/>
      <c r="DLL347" s="2"/>
      <c r="DLM347" s="2"/>
      <c r="DLN347" s="2"/>
      <c r="DLO347" s="2"/>
      <c r="DLP347" s="2"/>
      <c r="DLQ347" s="2"/>
      <c r="DLR347" s="2"/>
      <c r="DLS347" s="2"/>
      <c r="DLT347" s="2"/>
      <c r="DLU347" s="2"/>
      <c r="DLV347" s="2"/>
      <c r="DLW347" s="2"/>
      <c r="DLX347" s="2"/>
      <c r="DLY347" s="2"/>
      <c r="DLZ347" s="2"/>
      <c r="DMA347" s="2"/>
      <c r="DMB347" s="2"/>
      <c r="DMC347" s="2"/>
      <c r="DMD347" s="2"/>
      <c r="DME347" s="2"/>
      <c r="DMF347" s="2"/>
      <c r="DMG347" s="2"/>
      <c r="DMH347" s="2"/>
      <c r="DMI347" s="2"/>
      <c r="DMJ347" s="2"/>
      <c r="DMK347" s="2"/>
      <c r="DML347" s="2"/>
      <c r="DMM347" s="2"/>
      <c r="DMN347" s="2"/>
      <c r="DMO347" s="2"/>
      <c r="DMP347" s="2"/>
      <c r="DMQ347" s="2"/>
      <c r="DMR347" s="2"/>
      <c r="DMS347" s="2"/>
      <c r="DMT347" s="2"/>
      <c r="DMU347" s="2"/>
      <c r="DMV347" s="2"/>
      <c r="DMW347" s="2"/>
      <c r="DMX347" s="2"/>
      <c r="DMY347" s="2"/>
      <c r="DMZ347" s="2"/>
      <c r="DNA347" s="2"/>
      <c r="DNB347" s="2"/>
      <c r="DNC347" s="2"/>
      <c r="DND347" s="2"/>
      <c r="DNE347" s="2"/>
      <c r="DNF347" s="2"/>
      <c r="DNG347" s="2"/>
      <c r="DNH347" s="2"/>
      <c r="DNI347" s="2"/>
      <c r="DNJ347" s="2"/>
      <c r="DNK347" s="2"/>
      <c r="DNL347" s="2"/>
      <c r="DNM347" s="2"/>
      <c r="DNN347" s="2"/>
      <c r="DNO347" s="2"/>
      <c r="DNP347" s="2"/>
      <c r="DNQ347" s="2"/>
      <c r="DNR347" s="2"/>
      <c r="DNS347" s="2"/>
      <c r="DNT347" s="2"/>
      <c r="DNU347" s="2"/>
      <c r="DNV347" s="2"/>
      <c r="DNW347" s="2"/>
      <c r="DNX347" s="2"/>
      <c r="DNY347" s="2"/>
      <c r="DNZ347" s="2"/>
      <c r="DOA347" s="2"/>
      <c r="DOB347" s="2"/>
      <c r="DOC347" s="2"/>
      <c r="DOD347" s="2"/>
      <c r="DOE347" s="2"/>
      <c r="DOF347" s="2"/>
      <c r="DOG347" s="2"/>
      <c r="DOH347" s="2"/>
      <c r="DOI347" s="2"/>
      <c r="DOJ347" s="2"/>
      <c r="DOK347" s="2"/>
      <c r="DOL347" s="2"/>
      <c r="DOM347" s="2"/>
      <c r="DON347" s="2"/>
      <c r="DOO347" s="2"/>
      <c r="DOP347" s="2"/>
      <c r="DOQ347" s="2"/>
      <c r="DOR347" s="2"/>
      <c r="DOS347" s="2"/>
      <c r="DOT347" s="2"/>
      <c r="DOU347" s="2"/>
      <c r="DOV347" s="2"/>
      <c r="DOW347" s="2"/>
      <c r="DOX347" s="2"/>
      <c r="DOY347" s="2"/>
      <c r="DOZ347" s="2"/>
      <c r="DPA347" s="2"/>
      <c r="DPB347" s="2"/>
      <c r="DPC347" s="2"/>
      <c r="DPD347" s="2"/>
      <c r="DPE347" s="2"/>
      <c r="DPF347" s="2"/>
      <c r="DPG347" s="2"/>
      <c r="DPH347" s="2"/>
      <c r="DPI347" s="2"/>
      <c r="DPJ347" s="2"/>
      <c r="DPK347" s="2"/>
      <c r="DPL347" s="2"/>
      <c r="DPM347" s="2"/>
      <c r="DPN347" s="2"/>
      <c r="DPO347" s="2"/>
      <c r="DPP347" s="2"/>
      <c r="DPQ347" s="2"/>
      <c r="DPR347" s="2"/>
      <c r="DPS347" s="2"/>
      <c r="DPT347" s="2"/>
      <c r="DPU347" s="2"/>
      <c r="DPV347" s="2"/>
      <c r="DPW347" s="2"/>
      <c r="DPX347" s="2"/>
      <c r="DPY347" s="2"/>
      <c r="DPZ347" s="2"/>
      <c r="DQA347" s="2"/>
      <c r="DQB347" s="2"/>
      <c r="DQC347" s="2"/>
      <c r="DQD347" s="2"/>
      <c r="DQE347" s="2"/>
      <c r="DQF347" s="2"/>
      <c r="DQG347" s="2"/>
      <c r="DQH347" s="2"/>
      <c r="DQI347" s="2"/>
      <c r="DQJ347" s="2"/>
      <c r="DQK347" s="2"/>
      <c r="DQL347" s="2"/>
      <c r="DQM347" s="2"/>
      <c r="DQN347" s="2"/>
      <c r="DQO347" s="2"/>
      <c r="DQP347" s="2"/>
      <c r="DQQ347" s="2"/>
      <c r="DQR347" s="2"/>
      <c r="DQS347" s="2"/>
      <c r="DQT347" s="2"/>
      <c r="DQU347" s="2"/>
      <c r="DQV347" s="2"/>
      <c r="DQW347" s="2"/>
      <c r="DQX347" s="2"/>
      <c r="DQY347" s="2"/>
      <c r="DQZ347" s="2"/>
      <c r="DRA347" s="2"/>
      <c r="DRB347" s="2"/>
      <c r="DRC347" s="2"/>
      <c r="DRD347" s="2"/>
      <c r="DRE347" s="2"/>
      <c r="DRF347" s="2"/>
      <c r="DRG347" s="2"/>
      <c r="DRH347" s="2"/>
      <c r="DRI347" s="2"/>
      <c r="DRJ347" s="2"/>
      <c r="DRK347" s="2"/>
      <c r="DRL347" s="2"/>
      <c r="DRM347" s="2"/>
      <c r="DRN347" s="2"/>
      <c r="DRO347" s="2"/>
      <c r="DRP347" s="2"/>
      <c r="DRQ347" s="2"/>
      <c r="DRR347" s="2"/>
      <c r="DRS347" s="2"/>
      <c r="DRT347" s="2"/>
      <c r="DRU347" s="2"/>
      <c r="DRV347" s="2"/>
      <c r="DRW347" s="2"/>
      <c r="DRX347" s="2"/>
      <c r="DRY347" s="2"/>
      <c r="DRZ347" s="2"/>
      <c r="DSA347" s="2"/>
      <c r="DSB347" s="2"/>
      <c r="DSC347" s="2"/>
      <c r="DSD347" s="2"/>
      <c r="DSE347" s="2"/>
      <c r="DSF347" s="2"/>
      <c r="DSG347" s="2"/>
      <c r="DSH347" s="2"/>
      <c r="DSI347" s="2"/>
      <c r="DSJ347" s="2"/>
      <c r="DSK347" s="2"/>
      <c r="DSL347" s="2"/>
      <c r="DSM347" s="2"/>
      <c r="DSN347" s="2"/>
      <c r="DSO347" s="2"/>
      <c r="DSP347" s="2"/>
      <c r="DSQ347" s="2"/>
      <c r="DSR347" s="2"/>
      <c r="DSS347" s="2"/>
      <c r="DST347" s="2"/>
      <c r="DSU347" s="2"/>
      <c r="DSV347" s="2"/>
      <c r="DSW347" s="2"/>
      <c r="DSX347" s="2"/>
      <c r="DSY347" s="2"/>
      <c r="DSZ347" s="2"/>
      <c r="DTA347" s="2"/>
      <c r="DTB347" s="2"/>
      <c r="DTC347" s="2"/>
      <c r="DTD347" s="2"/>
      <c r="DTE347" s="2"/>
      <c r="DTF347" s="2"/>
      <c r="DTG347" s="2"/>
      <c r="DTH347" s="2"/>
      <c r="DTI347" s="2"/>
      <c r="DTJ347" s="2"/>
      <c r="DTK347" s="2"/>
      <c r="DTL347" s="2"/>
      <c r="DTM347" s="2"/>
      <c r="DTN347" s="2"/>
      <c r="DTO347" s="2"/>
      <c r="DTP347" s="2"/>
      <c r="DTQ347" s="2"/>
      <c r="DTR347" s="2"/>
      <c r="DTS347" s="2"/>
      <c r="DTT347" s="2"/>
      <c r="DTU347" s="2"/>
      <c r="DTV347" s="2"/>
      <c r="DTW347" s="2"/>
      <c r="DTX347" s="2"/>
      <c r="DTY347" s="2"/>
      <c r="DTZ347" s="2"/>
      <c r="DUA347" s="2"/>
      <c r="DUB347" s="2"/>
      <c r="DUC347" s="2"/>
      <c r="DUD347" s="2"/>
      <c r="DUE347" s="2"/>
      <c r="DUF347" s="2"/>
      <c r="DUG347" s="2"/>
      <c r="DUH347" s="2"/>
      <c r="DUI347" s="2"/>
      <c r="DUJ347" s="2"/>
      <c r="DUK347" s="2"/>
      <c r="DUL347" s="2"/>
      <c r="DUM347" s="2"/>
      <c r="DUN347" s="2"/>
      <c r="DUO347" s="2"/>
      <c r="DUP347" s="2"/>
      <c r="DUQ347" s="2"/>
      <c r="DUR347" s="2"/>
      <c r="DUS347" s="2"/>
      <c r="DUT347" s="2"/>
      <c r="DUU347" s="2"/>
      <c r="DUV347" s="2"/>
      <c r="DUW347" s="2"/>
      <c r="DUX347" s="2"/>
      <c r="DUY347" s="2"/>
      <c r="DUZ347" s="2"/>
      <c r="DVA347" s="2"/>
      <c r="DVB347" s="2"/>
      <c r="DVC347" s="2"/>
      <c r="DVD347" s="2"/>
      <c r="DVE347" s="2"/>
      <c r="DVF347" s="2"/>
      <c r="DVG347" s="2"/>
      <c r="DVH347" s="2"/>
      <c r="DVI347" s="2"/>
      <c r="DVJ347" s="2"/>
      <c r="DVK347" s="2"/>
      <c r="DVL347" s="2"/>
      <c r="DVM347" s="2"/>
      <c r="DVN347" s="2"/>
      <c r="DVO347" s="2"/>
      <c r="DVP347" s="2"/>
      <c r="DVQ347" s="2"/>
      <c r="DVR347" s="2"/>
      <c r="DVS347" s="2"/>
      <c r="DVT347" s="2"/>
      <c r="DVU347" s="2"/>
      <c r="DVV347" s="2"/>
      <c r="DVW347" s="2"/>
      <c r="DVX347" s="2"/>
      <c r="DVY347" s="2"/>
      <c r="DVZ347" s="2"/>
      <c r="DWA347" s="2"/>
      <c r="DWB347" s="2"/>
      <c r="DWC347" s="2"/>
      <c r="DWD347" s="2"/>
      <c r="DWE347" s="2"/>
      <c r="DWF347" s="2"/>
      <c r="DWG347" s="2"/>
      <c r="DWH347" s="2"/>
      <c r="DWI347" s="2"/>
      <c r="DWJ347" s="2"/>
      <c r="DWK347" s="2"/>
      <c r="DWL347" s="2"/>
      <c r="DWM347" s="2"/>
      <c r="DWN347" s="2"/>
      <c r="DWO347" s="2"/>
      <c r="DWP347" s="2"/>
      <c r="DWQ347" s="2"/>
      <c r="DWR347" s="2"/>
      <c r="DWS347" s="2"/>
      <c r="DWT347" s="2"/>
      <c r="DWU347" s="2"/>
      <c r="DWV347" s="2"/>
      <c r="DWW347" s="2"/>
      <c r="DWX347" s="2"/>
      <c r="DWY347" s="2"/>
      <c r="DWZ347" s="2"/>
      <c r="DXA347" s="2"/>
      <c r="DXB347" s="2"/>
      <c r="DXC347" s="2"/>
      <c r="DXD347" s="2"/>
      <c r="DXE347" s="2"/>
      <c r="DXF347" s="2"/>
      <c r="DXG347" s="2"/>
      <c r="DXH347" s="2"/>
      <c r="DXI347" s="2"/>
      <c r="DXJ347" s="2"/>
      <c r="DXK347" s="2"/>
      <c r="DXL347" s="2"/>
      <c r="DXM347" s="2"/>
      <c r="DXN347" s="2"/>
      <c r="DXO347" s="2"/>
      <c r="DXP347" s="2"/>
      <c r="DXQ347" s="2"/>
      <c r="DXR347" s="2"/>
      <c r="DXS347" s="2"/>
      <c r="DXT347" s="2"/>
      <c r="DXU347" s="2"/>
      <c r="DXV347" s="2"/>
      <c r="DXW347" s="2"/>
      <c r="DXX347" s="2"/>
      <c r="DXY347" s="2"/>
      <c r="DXZ347" s="2"/>
      <c r="DYA347" s="2"/>
      <c r="DYB347" s="2"/>
      <c r="DYC347" s="2"/>
      <c r="DYD347" s="2"/>
      <c r="DYE347" s="2"/>
      <c r="DYF347" s="2"/>
      <c r="DYG347" s="2"/>
      <c r="DYH347" s="2"/>
      <c r="DYI347" s="2"/>
      <c r="DYJ347" s="2"/>
      <c r="DYK347" s="2"/>
      <c r="DYL347" s="2"/>
      <c r="DYM347" s="2"/>
      <c r="DYN347" s="2"/>
      <c r="DYO347" s="2"/>
      <c r="DYP347" s="2"/>
      <c r="DYQ347" s="2"/>
      <c r="DYR347" s="2"/>
      <c r="DYS347" s="2"/>
      <c r="DYT347" s="2"/>
      <c r="DYU347" s="2"/>
      <c r="DYV347" s="2"/>
      <c r="DYW347" s="2"/>
      <c r="DYX347" s="2"/>
      <c r="DYY347" s="2"/>
      <c r="DYZ347" s="2"/>
      <c r="DZA347" s="2"/>
      <c r="DZB347" s="2"/>
      <c r="DZC347" s="2"/>
      <c r="DZD347" s="2"/>
      <c r="DZE347" s="2"/>
      <c r="DZF347" s="2"/>
      <c r="DZG347" s="2"/>
      <c r="DZH347" s="2"/>
      <c r="DZI347" s="2"/>
      <c r="DZJ347" s="2"/>
      <c r="DZK347" s="2"/>
      <c r="DZL347" s="2"/>
      <c r="DZM347" s="2"/>
      <c r="DZN347" s="2"/>
      <c r="DZO347" s="2"/>
      <c r="DZP347" s="2"/>
      <c r="DZQ347" s="2"/>
      <c r="DZR347" s="2"/>
      <c r="DZS347" s="2"/>
      <c r="DZT347" s="2"/>
      <c r="DZU347" s="2"/>
      <c r="DZV347" s="2"/>
      <c r="DZW347" s="2"/>
      <c r="DZX347" s="2"/>
      <c r="DZY347" s="2"/>
      <c r="DZZ347" s="2"/>
      <c r="EAA347" s="2"/>
      <c r="EAB347" s="2"/>
      <c r="EAC347" s="2"/>
      <c r="EAD347" s="2"/>
      <c r="EAE347" s="2"/>
      <c r="EAF347" s="2"/>
      <c r="EAG347" s="2"/>
      <c r="EAH347" s="2"/>
      <c r="EAI347" s="2"/>
      <c r="EAJ347" s="2"/>
      <c r="EAK347" s="2"/>
      <c r="EAL347" s="2"/>
      <c r="EAM347" s="2"/>
      <c r="EAN347" s="2"/>
      <c r="EAO347" s="2"/>
      <c r="EAP347" s="2"/>
      <c r="EAQ347" s="2"/>
      <c r="EAR347" s="2"/>
      <c r="EAS347" s="2"/>
      <c r="EAT347" s="2"/>
      <c r="EAU347" s="2"/>
      <c r="EAV347" s="2"/>
      <c r="EAW347" s="2"/>
      <c r="EAX347" s="2"/>
      <c r="EAY347" s="2"/>
      <c r="EAZ347" s="2"/>
      <c r="EBA347" s="2"/>
      <c r="EBB347" s="2"/>
      <c r="EBC347" s="2"/>
      <c r="EBD347" s="2"/>
      <c r="EBE347" s="2"/>
      <c r="EBF347" s="2"/>
      <c r="EBG347" s="2"/>
      <c r="EBH347" s="2"/>
      <c r="EBI347" s="2"/>
      <c r="EBJ347" s="2"/>
      <c r="EBK347" s="2"/>
      <c r="EBL347" s="2"/>
      <c r="EBM347" s="2"/>
      <c r="EBN347" s="2"/>
      <c r="EBO347" s="2"/>
      <c r="EBP347" s="2"/>
      <c r="EBQ347" s="2"/>
      <c r="EBR347" s="2"/>
      <c r="EBS347" s="2"/>
      <c r="EBT347" s="2"/>
      <c r="EBU347" s="2"/>
      <c r="EBV347" s="2"/>
      <c r="EBW347" s="2"/>
      <c r="EBX347" s="2"/>
      <c r="EBY347" s="2"/>
      <c r="EBZ347" s="2"/>
      <c r="ECA347" s="2"/>
      <c r="ECB347" s="2"/>
      <c r="ECC347" s="2"/>
      <c r="ECD347" s="2"/>
      <c r="ECE347" s="2"/>
      <c r="ECF347" s="2"/>
      <c r="ECG347" s="2"/>
      <c r="ECH347" s="2"/>
      <c r="ECI347" s="2"/>
      <c r="ECJ347" s="2"/>
      <c r="ECK347" s="2"/>
      <c r="ECL347" s="2"/>
      <c r="ECM347" s="2"/>
      <c r="ECN347" s="2"/>
      <c r="ECO347" s="2"/>
      <c r="ECP347" s="2"/>
      <c r="ECQ347" s="2"/>
      <c r="ECR347" s="2"/>
      <c r="ECS347" s="2"/>
      <c r="ECT347" s="2"/>
      <c r="ECU347" s="2"/>
      <c r="ECV347" s="2"/>
      <c r="ECW347" s="2"/>
      <c r="ECX347" s="2"/>
      <c r="ECY347" s="2"/>
      <c r="ECZ347" s="2"/>
      <c r="EDA347" s="2"/>
      <c r="EDB347" s="2"/>
      <c r="EDC347" s="2"/>
      <c r="EDD347" s="2"/>
      <c r="EDE347" s="2"/>
      <c r="EDF347" s="2"/>
      <c r="EDG347" s="2"/>
      <c r="EDH347" s="2"/>
      <c r="EDI347" s="2"/>
      <c r="EDJ347" s="2"/>
      <c r="EDK347" s="2"/>
      <c r="EDL347" s="2"/>
      <c r="EDM347" s="2"/>
      <c r="EDN347" s="2"/>
      <c r="EDO347" s="2"/>
      <c r="EDP347" s="2"/>
      <c r="EDQ347" s="2"/>
      <c r="EDR347" s="2"/>
      <c r="EDS347" s="2"/>
      <c r="EDT347" s="2"/>
      <c r="EDU347" s="2"/>
      <c r="EDV347" s="2"/>
      <c r="EDW347" s="2"/>
      <c r="EDX347" s="2"/>
      <c r="EDY347" s="2"/>
      <c r="EDZ347" s="2"/>
      <c r="EEA347" s="2"/>
      <c r="EEB347" s="2"/>
      <c r="EEC347" s="2"/>
      <c r="EED347" s="2"/>
      <c r="EEE347" s="2"/>
      <c r="EEF347" s="2"/>
      <c r="EEG347" s="2"/>
      <c r="EEH347" s="2"/>
      <c r="EEI347" s="2"/>
      <c r="EEJ347" s="2"/>
      <c r="EEK347" s="2"/>
      <c r="EEL347" s="2"/>
      <c r="EEM347" s="2"/>
      <c r="EEN347" s="2"/>
      <c r="EEO347" s="2"/>
      <c r="EEP347" s="2"/>
      <c r="EEQ347" s="2"/>
      <c r="EER347" s="2"/>
      <c r="EES347" s="2"/>
      <c r="EET347" s="2"/>
      <c r="EEU347" s="2"/>
      <c r="EEV347" s="2"/>
      <c r="EEW347" s="2"/>
      <c r="EEX347" s="2"/>
      <c r="EEY347" s="2"/>
      <c r="EEZ347" s="2"/>
      <c r="EFA347" s="2"/>
      <c r="EFB347" s="2"/>
      <c r="EFC347" s="2"/>
      <c r="EFD347" s="2"/>
      <c r="EFE347" s="2"/>
      <c r="EFF347" s="2"/>
      <c r="EFG347" s="2"/>
      <c r="EFH347" s="2"/>
      <c r="EFI347" s="2"/>
      <c r="EFJ347" s="2"/>
      <c r="EFK347" s="2"/>
      <c r="EFL347" s="2"/>
      <c r="EFM347" s="2"/>
      <c r="EFN347" s="2"/>
      <c r="EFO347" s="2"/>
      <c r="EFP347" s="2"/>
      <c r="EFQ347" s="2"/>
      <c r="EFR347" s="2"/>
      <c r="EFS347" s="2"/>
      <c r="EFT347" s="2"/>
      <c r="EFU347" s="2"/>
      <c r="EFV347" s="2"/>
      <c r="EFW347" s="2"/>
      <c r="EFX347" s="2"/>
      <c r="EFY347" s="2"/>
      <c r="EFZ347" s="2"/>
      <c r="EGA347" s="2"/>
      <c r="EGB347" s="2"/>
      <c r="EGC347" s="2"/>
      <c r="EGD347" s="2"/>
      <c r="EGE347" s="2"/>
      <c r="EGF347" s="2"/>
      <c r="EGG347" s="2"/>
      <c r="EGH347" s="2"/>
      <c r="EGI347" s="2"/>
      <c r="EGJ347" s="2"/>
      <c r="EGK347" s="2"/>
      <c r="EGL347" s="2"/>
      <c r="EGM347" s="2"/>
      <c r="EGN347" s="2"/>
      <c r="EGO347" s="2"/>
      <c r="EGP347" s="2"/>
      <c r="EGQ347" s="2"/>
      <c r="EGR347" s="2"/>
      <c r="EGS347" s="2"/>
      <c r="EGT347" s="2"/>
      <c r="EGU347" s="2"/>
      <c r="EGV347" s="2"/>
      <c r="EGW347" s="2"/>
      <c r="EGX347" s="2"/>
      <c r="EGY347" s="2"/>
      <c r="EGZ347" s="2"/>
      <c r="EHA347" s="2"/>
      <c r="EHB347" s="2"/>
      <c r="EHC347" s="2"/>
      <c r="EHD347" s="2"/>
      <c r="EHE347" s="2"/>
      <c r="EHF347" s="2"/>
      <c r="EHG347" s="2"/>
      <c r="EHH347" s="2"/>
      <c r="EHI347" s="2"/>
      <c r="EHJ347" s="2"/>
      <c r="EHK347" s="2"/>
      <c r="EHL347" s="2"/>
      <c r="EHM347" s="2"/>
      <c r="EHN347" s="2"/>
      <c r="EHO347" s="2"/>
      <c r="EHP347" s="2"/>
      <c r="EHQ347" s="2"/>
      <c r="EHR347" s="2"/>
      <c r="EHS347" s="2"/>
      <c r="EHT347" s="2"/>
      <c r="EHU347" s="2"/>
      <c r="EHV347" s="2"/>
      <c r="EHW347" s="2"/>
      <c r="EHX347" s="2"/>
      <c r="EHY347" s="2"/>
      <c r="EHZ347" s="2"/>
      <c r="EIA347" s="2"/>
      <c r="EIB347" s="2"/>
      <c r="EIC347" s="2"/>
      <c r="EID347" s="2"/>
      <c r="EIE347" s="2"/>
      <c r="EIF347" s="2"/>
      <c r="EIG347" s="2"/>
      <c r="EIH347" s="2"/>
      <c r="EII347" s="2"/>
      <c r="EIJ347" s="2"/>
      <c r="EIK347" s="2"/>
      <c r="EIL347" s="2"/>
      <c r="EIM347" s="2"/>
      <c r="EIN347" s="2"/>
      <c r="EIO347" s="2"/>
      <c r="EIP347" s="2"/>
      <c r="EIQ347" s="2"/>
      <c r="EIR347" s="2"/>
      <c r="EIS347" s="2"/>
      <c r="EIT347" s="2"/>
      <c r="EIU347" s="2"/>
      <c r="EIV347" s="2"/>
      <c r="EIW347" s="2"/>
      <c r="EIX347" s="2"/>
      <c r="EIY347" s="2"/>
      <c r="EIZ347" s="2"/>
      <c r="EJA347" s="2"/>
      <c r="EJB347" s="2"/>
      <c r="EJC347" s="2"/>
      <c r="EJD347" s="2"/>
      <c r="EJE347" s="2"/>
      <c r="EJF347" s="2"/>
      <c r="EJG347" s="2"/>
      <c r="EJH347" s="2"/>
      <c r="EJI347" s="2"/>
      <c r="EJJ347" s="2"/>
      <c r="EJK347" s="2"/>
      <c r="EJL347" s="2"/>
      <c r="EJM347" s="2"/>
      <c r="EJN347" s="2"/>
      <c r="EJO347" s="2"/>
      <c r="EJP347" s="2"/>
      <c r="EJQ347" s="2"/>
      <c r="EJR347" s="2"/>
      <c r="EJS347" s="2"/>
      <c r="EJT347" s="2"/>
      <c r="EJU347" s="2"/>
      <c r="EJV347" s="2"/>
      <c r="EJW347" s="2"/>
      <c r="EJX347" s="2"/>
      <c r="EJY347" s="2"/>
      <c r="EJZ347" s="2"/>
      <c r="EKA347" s="2"/>
      <c r="EKB347" s="2"/>
      <c r="EKC347" s="2"/>
      <c r="EKD347" s="2"/>
      <c r="EKE347" s="2"/>
      <c r="EKF347" s="2"/>
      <c r="EKG347" s="2"/>
      <c r="EKH347" s="2"/>
      <c r="EKI347" s="2"/>
      <c r="EKJ347" s="2"/>
      <c r="EKK347" s="2"/>
      <c r="EKL347" s="2"/>
      <c r="EKM347" s="2"/>
      <c r="EKN347" s="2"/>
      <c r="EKO347" s="2"/>
      <c r="EKP347" s="2"/>
      <c r="EKQ347" s="2"/>
      <c r="EKR347" s="2"/>
      <c r="EKS347" s="2"/>
      <c r="EKT347" s="2"/>
      <c r="EKU347" s="2"/>
      <c r="EKV347" s="2"/>
      <c r="EKW347" s="2"/>
      <c r="EKX347" s="2"/>
      <c r="EKY347" s="2"/>
      <c r="EKZ347" s="2"/>
      <c r="ELA347" s="2"/>
      <c r="ELB347" s="2"/>
      <c r="ELC347" s="2"/>
      <c r="ELD347" s="2"/>
      <c r="ELE347" s="2"/>
      <c r="ELF347" s="2"/>
      <c r="ELG347" s="2"/>
      <c r="ELH347" s="2"/>
      <c r="ELI347" s="2"/>
      <c r="ELJ347" s="2"/>
      <c r="ELK347" s="2"/>
      <c r="ELL347" s="2"/>
      <c r="ELM347" s="2"/>
      <c r="ELN347" s="2"/>
      <c r="ELO347" s="2"/>
      <c r="ELP347" s="2"/>
      <c r="ELQ347" s="2"/>
      <c r="ELR347" s="2"/>
      <c r="ELS347" s="2"/>
      <c r="ELT347" s="2"/>
      <c r="ELU347" s="2"/>
      <c r="ELV347" s="2"/>
      <c r="ELW347" s="2"/>
      <c r="ELX347" s="2"/>
      <c r="ELY347" s="2"/>
      <c r="ELZ347" s="2"/>
      <c r="EMA347" s="2"/>
      <c r="EMB347" s="2"/>
      <c r="EMC347" s="2"/>
      <c r="EMD347" s="2"/>
      <c r="EME347" s="2"/>
      <c r="EMF347" s="2"/>
      <c r="EMG347" s="2"/>
      <c r="EMH347" s="2"/>
      <c r="EMI347" s="2"/>
      <c r="EMJ347" s="2"/>
      <c r="EMK347" s="2"/>
      <c r="EML347" s="2"/>
      <c r="EMM347" s="2"/>
      <c r="EMN347" s="2"/>
      <c r="EMO347" s="2"/>
      <c r="EMP347" s="2"/>
      <c r="EMQ347" s="2"/>
      <c r="EMR347" s="2"/>
      <c r="EMS347" s="2"/>
      <c r="EMT347" s="2"/>
      <c r="EMU347" s="2"/>
      <c r="EMV347" s="2"/>
      <c r="EMW347" s="2"/>
      <c r="EMX347" s="2"/>
      <c r="EMY347" s="2"/>
      <c r="EMZ347" s="2"/>
      <c r="ENA347" s="2"/>
      <c r="ENB347" s="2"/>
      <c r="ENC347" s="2"/>
      <c r="END347" s="2"/>
      <c r="ENE347" s="2"/>
      <c r="ENF347" s="2"/>
      <c r="ENG347" s="2"/>
      <c r="ENH347" s="2"/>
      <c r="ENI347" s="2"/>
      <c r="ENJ347" s="2"/>
      <c r="ENK347" s="2"/>
      <c r="ENL347" s="2"/>
      <c r="ENM347" s="2"/>
      <c r="ENN347" s="2"/>
      <c r="ENO347" s="2"/>
      <c r="ENP347" s="2"/>
      <c r="ENQ347" s="2"/>
      <c r="ENR347" s="2"/>
      <c r="ENS347" s="2"/>
      <c r="ENT347" s="2"/>
      <c r="ENU347" s="2"/>
      <c r="ENV347" s="2"/>
      <c r="ENW347" s="2"/>
      <c r="ENX347" s="2"/>
      <c r="ENY347" s="2"/>
      <c r="ENZ347" s="2"/>
      <c r="EOA347" s="2"/>
      <c r="EOB347" s="2"/>
      <c r="EOC347" s="2"/>
      <c r="EOD347" s="2"/>
      <c r="EOE347" s="2"/>
      <c r="EOF347" s="2"/>
      <c r="EOG347" s="2"/>
      <c r="EOH347" s="2"/>
      <c r="EOI347" s="2"/>
      <c r="EOJ347" s="2"/>
      <c r="EOK347" s="2"/>
      <c r="EOL347" s="2"/>
      <c r="EOM347" s="2"/>
      <c r="EON347" s="2"/>
      <c r="EOO347" s="2"/>
      <c r="EOP347" s="2"/>
      <c r="EOQ347" s="2"/>
      <c r="EOR347" s="2"/>
      <c r="EOS347" s="2"/>
      <c r="EOT347" s="2"/>
      <c r="EOU347" s="2"/>
      <c r="EOV347" s="2"/>
      <c r="EOW347" s="2"/>
      <c r="EOX347" s="2"/>
      <c r="EOY347" s="2"/>
      <c r="EOZ347" s="2"/>
      <c r="EPA347" s="2"/>
      <c r="EPB347" s="2"/>
      <c r="EPC347" s="2"/>
      <c r="EPD347" s="2"/>
      <c r="EPE347" s="2"/>
      <c r="EPF347" s="2"/>
      <c r="EPG347" s="2"/>
      <c r="EPH347" s="2"/>
      <c r="EPI347" s="2"/>
      <c r="EPJ347" s="2"/>
      <c r="EPK347" s="2"/>
      <c r="EPL347" s="2"/>
      <c r="EPM347" s="2"/>
      <c r="EPN347" s="2"/>
      <c r="EPO347" s="2"/>
      <c r="EPP347" s="2"/>
      <c r="EPQ347" s="2"/>
      <c r="EPR347" s="2"/>
      <c r="EPS347" s="2"/>
      <c r="EPT347" s="2"/>
      <c r="EPU347" s="2"/>
      <c r="EPV347" s="2"/>
      <c r="EPW347" s="2"/>
      <c r="EPX347" s="2"/>
      <c r="EPY347" s="2"/>
      <c r="EPZ347" s="2"/>
      <c r="EQA347" s="2"/>
      <c r="EQB347" s="2"/>
      <c r="EQC347" s="2"/>
      <c r="EQD347" s="2"/>
      <c r="EQE347" s="2"/>
      <c r="EQF347" s="2"/>
      <c r="EQG347" s="2"/>
      <c r="EQH347" s="2"/>
      <c r="EQI347" s="2"/>
      <c r="EQJ347" s="2"/>
      <c r="EQK347" s="2"/>
      <c r="EQL347" s="2"/>
      <c r="EQM347" s="2"/>
      <c r="EQN347" s="2"/>
      <c r="EQO347" s="2"/>
      <c r="EQP347" s="2"/>
      <c r="EQQ347" s="2"/>
      <c r="EQR347" s="2"/>
      <c r="EQS347" s="2"/>
      <c r="EQT347" s="2"/>
      <c r="EQU347" s="2"/>
      <c r="EQV347" s="2"/>
      <c r="EQW347" s="2"/>
      <c r="EQX347" s="2"/>
      <c r="EQY347" s="2"/>
      <c r="EQZ347" s="2"/>
      <c r="ERA347" s="2"/>
      <c r="ERB347" s="2"/>
      <c r="ERC347" s="2"/>
      <c r="ERD347" s="2"/>
      <c r="ERE347" s="2"/>
      <c r="ERF347" s="2"/>
      <c r="ERG347" s="2"/>
      <c r="ERH347" s="2"/>
      <c r="ERI347" s="2"/>
      <c r="ERJ347" s="2"/>
      <c r="ERK347" s="2"/>
      <c r="ERL347" s="2"/>
      <c r="ERM347" s="2"/>
      <c r="ERN347" s="2"/>
      <c r="ERO347" s="2"/>
      <c r="ERP347" s="2"/>
      <c r="ERQ347" s="2"/>
      <c r="ERR347" s="2"/>
      <c r="ERS347" s="2"/>
      <c r="ERT347" s="2"/>
      <c r="ERU347" s="2"/>
      <c r="ERV347" s="2"/>
      <c r="ERW347" s="2"/>
      <c r="ERX347" s="2"/>
      <c r="ERY347" s="2"/>
      <c r="ERZ347" s="2"/>
      <c r="ESA347" s="2"/>
      <c r="ESB347" s="2"/>
      <c r="ESC347" s="2"/>
      <c r="ESD347" s="2"/>
      <c r="ESE347" s="2"/>
      <c r="ESF347" s="2"/>
      <c r="ESG347" s="2"/>
      <c r="ESH347" s="2"/>
      <c r="ESI347" s="2"/>
      <c r="ESJ347" s="2"/>
      <c r="ESK347" s="2"/>
      <c r="ESL347" s="2"/>
      <c r="ESM347" s="2"/>
      <c r="ESN347" s="2"/>
      <c r="ESO347" s="2"/>
      <c r="ESP347" s="2"/>
      <c r="ESQ347" s="2"/>
      <c r="ESR347" s="2"/>
      <c r="ESS347" s="2"/>
      <c r="EST347" s="2"/>
      <c r="ESU347" s="2"/>
      <c r="ESV347" s="2"/>
      <c r="ESW347" s="2"/>
      <c r="ESX347" s="2"/>
      <c r="ESY347" s="2"/>
      <c r="ESZ347" s="2"/>
      <c r="ETA347" s="2"/>
      <c r="ETB347" s="2"/>
      <c r="ETC347" s="2"/>
      <c r="ETD347" s="2"/>
      <c r="ETE347" s="2"/>
      <c r="ETF347" s="2"/>
      <c r="ETG347" s="2"/>
      <c r="ETH347" s="2"/>
      <c r="ETI347" s="2"/>
      <c r="ETJ347" s="2"/>
      <c r="ETK347" s="2"/>
      <c r="ETL347" s="2"/>
      <c r="ETM347" s="2"/>
      <c r="ETN347" s="2"/>
      <c r="ETO347" s="2"/>
      <c r="ETP347" s="2"/>
      <c r="ETQ347" s="2"/>
      <c r="ETR347" s="2"/>
      <c r="ETS347" s="2"/>
      <c r="ETT347" s="2"/>
      <c r="ETU347" s="2"/>
      <c r="ETV347" s="2"/>
      <c r="ETW347" s="2"/>
      <c r="ETX347" s="2"/>
      <c r="ETY347" s="2"/>
      <c r="ETZ347" s="2"/>
      <c r="EUA347" s="2"/>
      <c r="EUB347" s="2"/>
      <c r="EUC347" s="2"/>
      <c r="EUD347" s="2"/>
      <c r="EUE347" s="2"/>
      <c r="EUF347" s="2"/>
      <c r="EUG347" s="2"/>
      <c r="EUH347" s="2"/>
      <c r="EUI347" s="2"/>
      <c r="EUJ347" s="2"/>
      <c r="EUK347" s="2"/>
      <c r="EUL347" s="2"/>
      <c r="EUM347" s="2"/>
      <c r="EUN347" s="2"/>
      <c r="EUO347" s="2"/>
      <c r="EUP347" s="2"/>
      <c r="EUQ347" s="2"/>
      <c r="EUR347" s="2"/>
      <c r="EUS347" s="2"/>
      <c r="EUT347" s="2"/>
      <c r="EUU347" s="2"/>
      <c r="EUV347" s="2"/>
      <c r="EUW347" s="2"/>
      <c r="EUX347" s="2"/>
      <c r="EUY347" s="2"/>
      <c r="EUZ347" s="2"/>
      <c r="EVA347" s="2"/>
      <c r="EVB347" s="2"/>
      <c r="EVC347" s="2"/>
      <c r="EVD347" s="2"/>
      <c r="EVE347" s="2"/>
      <c r="EVF347" s="2"/>
      <c r="EVG347" s="2"/>
      <c r="EVH347" s="2"/>
      <c r="EVI347" s="2"/>
      <c r="EVJ347" s="2"/>
      <c r="EVK347" s="2"/>
      <c r="EVL347" s="2"/>
      <c r="EVM347" s="2"/>
      <c r="EVN347" s="2"/>
      <c r="EVO347" s="2"/>
      <c r="EVP347" s="2"/>
      <c r="EVQ347" s="2"/>
      <c r="EVR347" s="2"/>
      <c r="EVS347" s="2"/>
      <c r="EVT347" s="2"/>
      <c r="EVU347" s="2"/>
      <c r="EVV347" s="2"/>
      <c r="EVW347" s="2"/>
      <c r="EVX347" s="2"/>
      <c r="EVY347" s="2"/>
      <c r="EVZ347" s="2"/>
      <c r="EWA347" s="2"/>
      <c r="EWB347" s="2"/>
      <c r="EWC347" s="2"/>
      <c r="EWD347" s="2"/>
      <c r="EWE347" s="2"/>
      <c r="EWF347" s="2"/>
      <c r="EWG347" s="2"/>
      <c r="EWH347" s="2"/>
      <c r="EWI347" s="2"/>
      <c r="EWJ347" s="2"/>
      <c r="EWK347" s="2"/>
      <c r="EWL347" s="2"/>
      <c r="EWM347" s="2"/>
      <c r="EWN347" s="2"/>
      <c r="EWO347" s="2"/>
      <c r="EWP347" s="2"/>
      <c r="EWQ347" s="2"/>
      <c r="EWR347" s="2"/>
      <c r="EWS347" s="2"/>
      <c r="EWT347" s="2"/>
      <c r="EWU347" s="2"/>
      <c r="EWV347" s="2"/>
      <c r="EWW347" s="2"/>
      <c r="EWX347" s="2"/>
      <c r="EWY347" s="2"/>
      <c r="EWZ347" s="2"/>
      <c r="EXA347" s="2"/>
      <c r="EXB347" s="2"/>
      <c r="EXC347" s="2"/>
      <c r="EXD347" s="2"/>
      <c r="EXE347" s="2"/>
      <c r="EXF347" s="2"/>
      <c r="EXG347" s="2"/>
      <c r="EXH347" s="2"/>
      <c r="EXI347" s="2"/>
      <c r="EXJ347" s="2"/>
      <c r="EXK347" s="2"/>
      <c r="EXL347" s="2"/>
      <c r="EXM347" s="2"/>
      <c r="EXN347" s="2"/>
      <c r="EXO347" s="2"/>
      <c r="EXP347" s="2"/>
      <c r="EXQ347" s="2"/>
      <c r="EXR347" s="2"/>
      <c r="EXS347" s="2"/>
      <c r="EXT347" s="2"/>
      <c r="EXU347" s="2"/>
      <c r="EXV347" s="2"/>
      <c r="EXW347" s="2"/>
      <c r="EXX347" s="2"/>
      <c r="EXY347" s="2"/>
      <c r="EXZ347" s="2"/>
      <c r="EYA347" s="2"/>
      <c r="EYB347" s="2"/>
      <c r="EYC347" s="2"/>
      <c r="EYD347" s="2"/>
      <c r="EYE347" s="2"/>
      <c r="EYF347" s="2"/>
      <c r="EYG347" s="2"/>
      <c r="EYH347" s="2"/>
      <c r="EYI347" s="2"/>
      <c r="EYJ347" s="2"/>
      <c r="EYK347" s="2"/>
      <c r="EYL347" s="2"/>
      <c r="EYM347" s="2"/>
      <c r="EYN347" s="2"/>
      <c r="EYO347" s="2"/>
      <c r="EYP347" s="2"/>
      <c r="EYQ347" s="2"/>
      <c r="EYR347" s="2"/>
      <c r="EYS347" s="2"/>
      <c r="EYT347" s="2"/>
      <c r="EYU347" s="2"/>
      <c r="EYV347" s="2"/>
      <c r="EYW347" s="2"/>
      <c r="EYX347" s="2"/>
      <c r="EYY347" s="2"/>
      <c r="EYZ347" s="2"/>
      <c r="EZA347" s="2"/>
      <c r="EZB347" s="2"/>
      <c r="EZC347" s="2"/>
      <c r="EZD347" s="2"/>
      <c r="EZE347" s="2"/>
      <c r="EZF347" s="2"/>
      <c r="EZG347" s="2"/>
      <c r="EZH347" s="2"/>
      <c r="EZI347" s="2"/>
      <c r="EZJ347" s="2"/>
      <c r="EZK347" s="2"/>
      <c r="EZL347" s="2"/>
      <c r="EZM347" s="2"/>
      <c r="EZN347" s="2"/>
      <c r="EZO347" s="2"/>
      <c r="EZP347" s="2"/>
      <c r="EZQ347" s="2"/>
      <c r="EZR347" s="2"/>
      <c r="EZS347" s="2"/>
      <c r="EZT347" s="2"/>
      <c r="EZU347" s="2"/>
      <c r="EZV347" s="2"/>
      <c r="EZW347" s="2"/>
      <c r="EZX347" s="2"/>
      <c r="EZY347" s="2"/>
      <c r="EZZ347" s="2"/>
      <c r="FAA347" s="2"/>
      <c r="FAB347" s="2"/>
      <c r="FAC347" s="2"/>
      <c r="FAD347" s="2"/>
      <c r="FAE347" s="2"/>
      <c r="FAF347" s="2"/>
      <c r="FAG347" s="2"/>
      <c r="FAH347" s="2"/>
      <c r="FAI347" s="2"/>
      <c r="FAJ347" s="2"/>
      <c r="FAK347" s="2"/>
      <c r="FAL347" s="2"/>
      <c r="FAM347" s="2"/>
      <c r="FAN347" s="2"/>
      <c r="FAO347" s="2"/>
      <c r="FAP347" s="2"/>
      <c r="FAQ347" s="2"/>
      <c r="FAR347" s="2"/>
      <c r="FAS347" s="2"/>
      <c r="FAT347" s="2"/>
      <c r="FAU347" s="2"/>
      <c r="FAV347" s="2"/>
      <c r="FAW347" s="2"/>
      <c r="FAX347" s="2"/>
      <c r="FAY347" s="2"/>
      <c r="FAZ347" s="2"/>
      <c r="FBA347" s="2"/>
      <c r="FBB347" s="2"/>
      <c r="FBC347" s="2"/>
      <c r="FBD347" s="2"/>
      <c r="FBE347" s="2"/>
      <c r="FBF347" s="2"/>
      <c r="FBG347" s="2"/>
      <c r="FBH347" s="2"/>
      <c r="FBI347" s="2"/>
      <c r="FBJ347" s="2"/>
      <c r="FBK347" s="2"/>
      <c r="FBL347" s="2"/>
      <c r="FBM347" s="2"/>
      <c r="FBN347" s="2"/>
      <c r="FBO347" s="2"/>
      <c r="FBP347" s="2"/>
      <c r="FBQ347" s="2"/>
      <c r="FBR347" s="2"/>
      <c r="FBS347" s="2"/>
      <c r="FBT347" s="2"/>
      <c r="FBU347" s="2"/>
      <c r="FBV347" s="2"/>
      <c r="FBW347" s="2"/>
      <c r="FBX347" s="2"/>
      <c r="FBY347" s="2"/>
      <c r="FBZ347" s="2"/>
      <c r="FCA347" s="2"/>
      <c r="FCB347" s="2"/>
      <c r="FCC347" s="2"/>
      <c r="FCD347" s="2"/>
      <c r="FCE347" s="2"/>
      <c r="FCF347" s="2"/>
      <c r="FCG347" s="2"/>
      <c r="FCH347" s="2"/>
      <c r="FCI347" s="2"/>
      <c r="FCJ347" s="2"/>
      <c r="FCK347" s="2"/>
      <c r="FCL347" s="2"/>
      <c r="FCM347" s="2"/>
      <c r="FCN347" s="2"/>
      <c r="FCO347" s="2"/>
      <c r="FCP347" s="2"/>
      <c r="FCQ347" s="2"/>
      <c r="FCR347" s="2"/>
      <c r="FCS347" s="2"/>
      <c r="FCT347" s="2"/>
      <c r="FCU347" s="2"/>
      <c r="FCV347" s="2"/>
      <c r="FCW347" s="2"/>
      <c r="FCX347" s="2"/>
      <c r="FCY347" s="2"/>
      <c r="FCZ347" s="2"/>
      <c r="FDA347" s="2"/>
      <c r="FDB347" s="2"/>
      <c r="FDC347" s="2"/>
      <c r="FDD347" s="2"/>
      <c r="FDE347" s="2"/>
      <c r="FDF347" s="2"/>
      <c r="FDG347" s="2"/>
      <c r="FDH347" s="2"/>
      <c r="FDI347" s="2"/>
      <c r="FDJ347" s="2"/>
      <c r="FDK347" s="2"/>
      <c r="FDL347" s="2"/>
      <c r="FDM347" s="2"/>
      <c r="FDN347" s="2"/>
      <c r="FDO347" s="2"/>
      <c r="FDP347" s="2"/>
      <c r="FDQ347" s="2"/>
      <c r="FDR347" s="2"/>
      <c r="FDS347" s="2"/>
      <c r="FDT347" s="2"/>
      <c r="FDU347" s="2"/>
      <c r="FDV347" s="2"/>
      <c r="FDW347" s="2"/>
      <c r="FDX347" s="2"/>
      <c r="FDY347" s="2"/>
      <c r="FDZ347" s="2"/>
      <c r="FEA347" s="2"/>
      <c r="FEB347" s="2"/>
      <c r="FEC347" s="2"/>
      <c r="FED347" s="2"/>
      <c r="FEE347" s="2"/>
      <c r="FEF347" s="2"/>
      <c r="FEG347" s="2"/>
      <c r="FEH347" s="2"/>
      <c r="FEI347" s="2"/>
      <c r="FEJ347" s="2"/>
      <c r="FEK347" s="2"/>
      <c r="FEL347" s="2"/>
      <c r="FEM347" s="2"/>
      <c r="FEN347" s="2"/>
      <c r="FEO347" s="2"/>
      <c r="FEP347" s="2"/>
      <c r="FEQ347" s="2"/>
      <c r="FER347" s="2"/>
      <c r="FES347" s="2"/>
      <c r="FET347" s="2"/>
      <c r="FEU347" s="2"/>
      <c r="FEV347" s="2"/>
      <c r="FEW347" s="2"/>
      <c r="FEX347" s="2"/>
      <c r="FEY347" s="2"/>
      <c r="FEZ347" s="2"/>
      <c r="FFA347" s="2"/>
      <c r="FFB347" s="2"/>
      <c r="FFC347" s="2"/>
      <c r="FFD347" s="2"/>
      <c r="FFE347" s="2"/>
      <c r="FFF347" s="2"/>
      <c r="FFG347" s="2"/>
      <c r="FFH347" s="2"/>
      <c r="FFI347" s="2"/>
      <c r="FFJ347" s="2"/>
      <c r="FFK347" s="2"/>
      <c r="FFL347" s="2"/>
      <c r="FFM347" s="2"/>
      <c r="FFN347" s="2"/>
      <c r="FFO347" s="2"/>
      <c r="FFP347" s="2"/>
      <c r="FFQ347" s="2"/>
      <c r="FFR347" s="2"/>
      <c r="FFS347" s="2"/>
      <c r="FFT347" s="2"/>
      <c r="FFU347" s="2"/>
      <c r="FFV347" s="2"/>
      <c r="FFW347" s="2"/>
      <c r="FFX347" s="2"/>
      <c r="FFY347" s="2"/>
      <c r="FFZ347" s="2"/>
      <c r="FGA347" s="2"/>
      <c r="FGB347" s="2"/>
      <c r="FGC347" s="2"/>
      <c r="FGD347" s="2"/>
      <c r="FGE347" s="2"/>
      <c r="FGF347" s="2"/>
      <c r="FGG347" s="2"/>
      <c r="FGH347" s="2"/>
      <c r="FGI347" s="2"/>
      <c r="FGJ347" s="2"/>
      <c r="FGK347" s="2"/>
      <c r="FGL347" s="2"/>
      <c r="FGM347" s="2"/>
      <c r="FGN347" s="2"/>
      <c r="FGO347" s="2"/>
      <c r="FGP347" s="2"/>
      <c r="FGQ347" s="2"/>
      <c r="FGR347" s="2"/>
      <c r="FGS347" s="2"/>
      <c r="FGT347" s="2"/>
      <c r="FGU347" s="2"/>
      <c r="FGV347" s="2"/>
      <c r="FGW347" s="2"/>
      <c r="FGX347" s="2"/>
      <c r="FGY347" s="2"/>
      <c r="FGZ347" s="2"/>
      <c r="FHA347" s="2"/>
      <c r="FHB347" s="2"/>
      <c r="FHC347" s="2"/>
      <c r="FHD347" s="2"/>
      <c r="FHE347" s="2"/>
      <c r="FHF347" s="2"/>
      <c r="FHG347" s="2"/>
      <c r="FHH347" s="2"/>
      <c r="FHI347" s="2"/>
      <c r="FHJ347" s="2"/>
      <c r="FHK347" s="2"/>
      <c r="FHL347" s="2"/>
      <c r="FHM347" s="2"/>
      <c r="FHN347" s="2"/>
      <c r="FHO347" s="2"/>
      <c r="FHP347" s="2"/>
      <c r="FHQ347" s="2"/>
      <c r="FHR347" s="2"/>
      <c r="FHS347" s="2"/>
      <c r="FHT347" s="2"/>
      <c r="FHU347" s="2"/>
      <c r="FHV347" s="2"/>
      <c r="FHW347" s="2"/>
      <c r="FHX347" s="2"/>
      <c r="FHY347" s="2"/>
      <c r="FHZ347" s="2"/>
      <c r="FIA347" s="2"/>
      <c r="FIB347" s="2"/>
      <c r="FIC347" s="2"/>
      <c r="FID347" s="2"/>
      <c r="FIE347" s="2"/>
      <c r="FIF347" s="2"/>
      <c r="FIG347" s="2"/>
      <c r="FIH347" s="2"/>
      <c r="FII347" s="2"/>
      <c r="FIJ347" s="2"/>
      <c r="FIK347" s="2"/>
      <c r="FIL347" s="2"/>
      <c r="FIM347" s="2"/>
      <c r="FIN347" s="2"/>
      <c r="FIO347" s="2"/>
      <c r="FIP347" s="2"/>
      <c r="FIQ347" s="2"/>
      <c r="FIR347" s="2"/>
      <c r="FIS347" s="2"/>
      <c r="FIT347" s="2"/>
      <c r="FIU347" s="2"/>
      <c r="FIV347" s="2"/>
      <c r="FIW347" s="2"/>
      <c r="FIX347" s="2"/>
      <c r="FIY347" s="2"/>
      <c r="FIZ347" s="2"/>
      <c r="FJA347" s="2"/>
      <c r="FJB347" s="2"/>
      <c r="FJC347" s="2"/>
      <c r="FJD347" s="2"/>
      <c r="FJE347" s="2"/>
      <c r="FJF347" s="2"/>
      <c r="FJG347" s="2"/>
      <c r="FJH347" s="2"/>
      <c r="FJI347" s="2"/>
      <c r="FJJ347" s="2"/>
      <c r="FJK347" s="2"/>
      <c r="FJL347" s="2"/>
      <c r="FJM347" s="2"/>
      <c r="FJN347" s="2"/>
      <c r="FJO347" s="2"/>
      <c r="FJP347" s="2"/>
      <c r="FJQ347" s="2"/>
      <c r="FJR347" s="2"/>
      <c r="FJS347" s="2"/>
      <c r="FJT347" s="2"/>
      <c r="FJU347" s="2"/>
      <c r="FJV347" s="2"/>
      <c r="FJW347" s="2"/>
      <c r="FJX347" s="2"/>
      <c r="FJY347" s="2"/>
      <c r="FJZ347" s="2"/>
      <c r="FKA347" s="2"/>
      <c r="FKB347" s="2"/>
      <c r="FKC347" s="2"/>
      <c r="FKD347" s="2"/>
      <c r="FKE347" s="2"/>
      <c r="FKF347" s="2"/>
      <c r="FKG347" s="2"/>
      <c r="FKH347" s="2"/>
      <c r="FKI347" s="2"/>
      <c r="FKJ347" s="2"/>
      <c r="FKK347" s="2"/>
      <c r="FKL347" s="2"/>
      <c r="FKM347" s="2"/>
      <c r="FKN347" s="2"/>
      <c r="FKO347" s="2"/>
      <c r="FKP347" s="2"/>
      <c r="FKQ347" s="2"/>
      <c r="FKR347" s="2"/>
      <c r="FKS347" s="2"/>
      <c r="FKT347" s="2"/>
      <c r="FKU347" s="2"/>
      <c r="FKV347" s="2"/>
      <c r="FKW347" s="2"/>
      <c r="FKX347" s="2"/>
      <c r="FKY347" s="2"/>
      <c r="FKZ347" s="2"/>
      <c r="FLA347" s="2"/>
      <c r="FLB347" s="2"/>
      <c r="FLC347" s="2"/>
      <c r="FLD347" s="2"/>
      <c r="FLE347" s="2"/>
      <c r="FLF347" s="2"/>
      <c r="FLG347" s="2"/>
      <c r="FLH347" s="2"/>
      <c r="FLI347" s="2"/>
      <c r="FLJ347" s="2"/>
      <c r="FLK347" s="2"/>
      <c r="FLL347" s="2"/>
      <c r="FLM347" s="2"/>
      <c r="FLN347" s="2"/>
      <c r="FLO347" s="2"/>
      <c r="FLP347" s="2"/>
      <c r="FLQ347" s="2"/>
      <c r="FLR347" s="2"/>
      <c r="FLS347" s="2"/>
      <c r="FLT347" s="2"/>
      <c r="FLU347" s="2"/>
      <c r="FLV347" s="2"/>
      <c r="FLW347" s="2"/>
      <c r="FLX347" s="2"/>
      <c r="FLY347" s="2"/>
      <c r="FLZ347" s="2"/>
      <c r="FMA347" s="2"/>
      <c r="FMB347" s="2"/>
      <c r="FMC347" s="2"/>
      <c r="FMD347" s="2"/>
      <c r="FME347" s="2"/>
      <c r="FMF347" s="2"/>
      <c r="FMG347" s="2"/>
      <c r="FMH347" s="2"/>
      <c r="FMI347" s="2"/>
      <c r="FMJ347" s="2"/>
      <c r="FMK347" s="2"/>
      <c r="FML347" s="2"/>
      <c r="FMM347" s="2"/>
      <c r="FMN347" s="2"/>
      <c r="FMO347" s="2"/>
      <c r="FMP347" s="2"/>
      <c r="FMQ347" s="2"/>
      <c r="FMR347" s="2"/>
      <c r="FMS347" s="2"/>
      <c r="FMT347" s="2"/>
      <c r="FMU347" s="2"/>
      <c r="FMV347" s="2"/>
      <c r="FMW347" s="2"/>
      <c r="FMX347" s="2"/>
      <c r="FMY347" s="2"/>
      <c r="FMZ347" s="2"/>
      <c r="FNA347" s="2"/>
      <c r="FNB347" s="2"/>
      <c r="FNC347" s="2"/>
      <c r="FND347" s="2"/>
      <c r="FNE347" s="2"/>
      <c r="FNF347" s="2"/>
      <c r="FNG347" s="2"/>
      <c r="FNH347" s="2"/>
      <c r="FNI347" s="2"/>
      <c r="FNJ347" s="2"/>
      <c r="FNK347" s="2"/>
      <c r="FNL347" s="2"/>
      <c r="FNM347" s="2"/>
      <c r="FNN347" s="2"/>
      <c r="FNO347" s="2"/>
      <c r="FNP347" s="2"/>
      <c r="FNQ347" s="2"/>
      <c r="FNR347" s="2"/>
      <c r="FNS347" s="2"/>
      <c r="FNT347" s="2"/>
      <c r="FNU347" s="2"/>
      <c r="FNV347" s="2"/>
      <c r="FNW347" s="2"/>
      <c r="FNX347" s="2"/>
      <c r="FNY347" s="2"/>
      <c r="FNZ347" s="2"/>
      <c r="FOA347" s="2"/>
      <c r="FOB347" s="2"/>
      <c r="FOC347" s="2"/>
      <c r="FOD347" s="2"/>
      <c r="FOE347" s="2"/>
      <c r="FOF347" s="2"/>
      <c r="FOG347" s="2"/>
      <c r="FOH347" s="2"/>
      <c r="FOI347" s="2"/>
      <c r="FOJ347" s="2"/>
      <c r="FOK347" s="2"/>
      <c r="FOL347" s="2"/>
      <c r="FOM347" s="2"/>
      <c r="FON347" s="2"/>
      <c r="FOO347" s="2"/>
      <c r="FOP347" s="2"/>
      <c r="FOQ347" s="2"/>
      <c r="FOR347" s="2"/>
      <c r="FOS347" s="2"/>
      <c r="FOT347" s="2"/>
      <c r="FOU347" s="2"/>
      <c r="FOV347" s="2"/>
      <c r="FOW347" s="2"/>
      <c r="FOX347" s="2"/>
      <c r="FOY347" s="2"/>
      <c r="FOZ347" s="2"/>
      <c r="FPA347" s="2"/>
      <c r="FPB347" s="2"/>
      <c r="FPC347" s="2"/>
      <c r="FPD347" s="2"/>
      <c r="FPE347" s="2"/>
      <c r="FPF347" s="2"/>
      <c r="FPG347" s="2"/>
      <c r="FPH347" s="2"/>
      <c r="FPI347" s="2"/>
      <c r="FPJ347" s="2"/>
      <c r="FPK347" s="2"/>
      <c r="FPL347" s="2"/>
      <c r="FPM347" s="2"/>
      <c r="FPN347" s="2"/>
      <c r="FPO347" s="2"/>
      <c r="FPP347" s="2"/>
      <c r="FPQ347" s="2"/>
      <c r="FPR347" s="2"/>
      <c r="FPS347" s="2"/>
      <c r="FPT347" s="2"/>
      <c r="FPU347" s="2"/>
      <c r="FPV347" s="2"/>
      <c r="FPW347" s="2"/>
      <c r="FPX347" s="2"/>
      <c r="FPY347" s="2"/>
      <c r="FPZ347" s="2"/>
      <c r="FQA347" s="2"/>
      <c r="FQB347" s="2"/>
      <c r="FQC347" s="2"/>
      <c r="FQD347" s="2"/>
      <c r="FQE347" s="2"/>
      <c r="FQF347" s="2"/>
      <c r="FQG347" s="2"/>
      <c r="FQH347" s="2"/>
      <c r="FQI347" s="2"/>
      <c r="FQJ347" s="2"/>
      <c r="FQK347" s="2"/>
      <c r="FQL347" s="2"/>
      <c r="FQM347" s="2"/>
      <c r="FQN347" s="2"/>
      <c r="FQO347" s="2"/>
      <c r="FQP347" s="2"/>
      <c r="FQQ347" s="2"/>
      <c r="FQR347" s="2"/>
      <c r="FQS347" s="2"/>
      <c r="FQT347" s="2"/>
      <c r="FQU347" s="2"/>
      <c r="FQV347" s="2"/>
      <c r="FQW347" s="2"/>
      <c r="FQX347" s="2"/>
      <c r="FQY347" s="2"/>
      <c r="FQZ347" s="2"/>
      <c r="FRA347" s="2"/>
      <c r="FRB347" s="2"/>
      <c r="FRC347" s="2"/>
      <c r="FRD347" s="2"/>
      <c r="FRE347" s="2"/>
      <c r="FRF347" s="2"/>
      <c r="FRG347" s="2"/>
      <c r="FRH347" s="2"/>
      <c r="FRI347" s="2"/>
      <c r="FRJ347" s="2"/>
      <c r="FRK347" s="2"/>
      <c r="FRL347" s="2"/>
      <c r="FRM347" s="2"/>
      <c r="FRN347" s="2"/>
      <c r="FRO347" s="2"/>
      <c r="FRP347" s="2"/>
      <c r="FRQ347" s="2"/>
      <c r="FRR347" s="2"/>
      <c r="FRS347" s="2"/>
      <c r="FRT347" s="2"/>
      <c r="FRU347" s="2"/>
      <c r="FRV347" s="2"/>
      <c r="FRW347" s="2"/>
      <c r="FRX347" s="2"/>
      <c r="FRY347" s="2"/>
      <c r="FRZ347" s="2"/>
      <c r="FSA347" s="2"/>
      <c r="FSB347" s="2"/>
      <c r="FSC347" s="2"/>
      <c r="FSD347" s="2"/>
      <c r="FSE347" s="2"/>
      <c r="FSF347" s="2"/>
      <c r="FSG347" s="2"/>
      <c r="FSH347" s="2"/>
      <c r="FSI347" s="2"/>
      <c r="FSJ347" s="2"/>
      <c r="FSK347" s="2"/>
      <c r="FSL347" s="2"/>
      <c r="FSM347" s="2"/>
      <c r="FSN347" s="2"/>
      <c r="FSO347" s="2"/>
      <c r="FSP347" s="2"/>
      <c r="FSQ347" s="2"/>
      <c r="FSR347" s="2"/>
      <c r="FSS347" s="2"/>
      <c r="FST347" s="2"/>
      <c r="FSU347" s="2"/>
      <c r="FSV347" s="2"/>
      <c r="FSW347" s="2"/>
      <c r="FSX347" s="2"/>
      <c r="FSY347" s="2"/>
      <c r="FSZ347" s="2"/>
      <c r="FTA347" s="2"/>
      <c r="FTB347" s="2"/>
      <c r="FTC347" s="2"/>
      <c r="FTD347" s="2"/>
      <c r="FTE347" s="2"/>
      <c r="FTF347" s="2"/>
      <c r="FTG347" s="2"/>
      <c r="FTH347" s="2"/>
      <c r="FTI347" s="2"/>
      <c r="FTJ347" s="2"/>
      <c r="FTK347" s="2"/>
      <c r="FTL347" s="2"/>
      <c r="FTM347" s="2"/>
      <c r="FTN347" s="2"/>
      <c r="FTO347" s="2"/>
      <c r="FTP347" s="2"/>
      <c r="FTQ347" s="2"/>
      <c r="FTR347" s="2"/>
      <c r="FTS347" s="2"/>
      <c r="FTT347" s="2"/>
      <c r="FTU347" s="2"/>
      <c r="FTV347" s="2"/>
      <c r="FTW347" s="2"/>
      <c r="FTX347" s="2"/>
      <c r="FTY347" s="2"/>
      <c r="FTZ347" s="2"/>
      <c r="FUA347" s="2"/>
      <c r="FUB347" s="2"/>
      <c r="FUC347" s="2"/>
      <c r="FUD347" s="2"/>
      <c r="FUE347" s="2"/>
      <c r="FUF347" s="2"/>
      <c r="FUG347" s="2"/>
      <c r="FUH347" s="2"/>
      <c r="FUI347" s="2"/>
      <c r="FUJ347" s="2"/>
      <c r="FUK347" s="2"/>
      <c r="FUL347" s="2"/>
      <c r="FUM347" s="2"/>
      <c r="FUN347" s="2"/>
      <c r="FUO347" s="2"/>
      <c r="FUP347" s="2"/>
      <c r="FUQ347" s="2"/>
      <c r="FUR347" s="2"/>
      <c r="FUS347" s="2"/>
      <c r="FUT347" s="2"/>
      <c r="FUU347" s="2"/>
      <c r="FUV347" s="2"/>
      <c r="FUW347" s="2"/>
      <c r="FUX347" s="2"/>
      <c r="FUY347" s="2"/>
      <c r="FUZ347" s="2"/>
      <c r="FVA347" s="2"/>
      <c r="FVB347" s="2"/>
      <c r="FVC347" s="2"/>
      <c r="FVD347" s="2"/>
      <c r="FVE347" s="2"/>
      <c r="FVF347" s="2"/>
      <c r="FVG347" s="2"/>
      <c r="FVH347" s="2"/>
      <c r="FVI347" s="2"/>
      <c r="FVJ347" s="2"/>
      <c r="FVK347" s="2"/>
      <c r="FVL347" s="2"/>
      <c r="FVM347" s="2"/>
      <c r="FVN347" s="2"/>
      <c r="FVO347" s="2"/>
      <c r="FVP347" s="2"/>
      <c r="FVQ347" s="2"/>
      <c r="FVR347" s="2"/>
      <c r="FVS347" s="2"/>
      <c r="FVT347" s="2"/>
      <c r="FVU347" s="2"/>
      <c r="FVV347" s="2"/>
      <c r="FVW347" s="2"/>
      <c r="FVX347" s="2"/>
      <c r="FVY347" s="2"/>
      <c r="FVZ347" s="2"/>
      <c r="FWA347" s="2"/>
      <c r="FWB347" s="2"/>
      <c r="FWC347" s="2"/>
      <c r="FWD347" s="2"/>
      <c r="FWE347" s="2"/>
      <c r="FWF347" s="2"/>
      <c r="FWG347" s="2"/>
      <c r="FWH347" s="2"/>
      <c r="FWI347" s="2"/>
      <c r="FWJ347" s="2"/>
      <c r="FWK347" s="2"/>
      <c r="FWL347" s="2"/>
      <c r="FWM347" s="2"/>
      <c r="FWN347" s="2"/>
      <c r="FWO347" s="2"/>
      <c r="FWP347" s="2"/>
      <c r="FWQ347" s="2"/>
      <c r="FWR347" s="2"/>
      <c r="FWS347" s="2"/>
      <c r="FWT347" s="2"/>
      <c r="FWU347" s="2"/>
      <c r="FWV347" s="2"/>
      <c r="FWW347" s="2"/>
      <c r="FWX347" s="2"/>
      <c r="FWY347" s="2"/>
      <c r="FWZ347" s="2"/>
      <c r="FXA347" s="2"/>
      <c r="FXB347" s="2"/>
      <c r="FXC347" s="2"/>
      <c r="FXD347" s="2"/>
      <c r="FXE347" s="2"/>
      <c r="FXF347" s="2"/>
      <c r="FXG347" s="2"/>
      <c r="FXH347" s="2"/>
      <c r="FXI347" s="2"/>
      <c r="FXJ347" s="2"/>
      <c r="FXK347" s="2"/>
      <c r="FXL347" s="2"/>
      <c r="FXM347" s="2"/>
      <c r="FXN347" s="2"/>
      <c r="FXO347" s="2"/>
      <c r="FXP347" s="2"/>
      <c r="FXQ347" s="2"/>
      <c r="FXR347" s="2"/>
      <c r="FXS347" s="2"/>
      <c r="FXT347" s="2"/>
      <c r="FXU347" s="2"/>
      <c r="FXV347" s="2"/>
      <c r="FXW347" s="2"/>
      <c r="FXX347" s="2"/>
      <c r="FXY347" s="2"/>
      <c r="FXZ347" s="2"/>
      <c r="FYA347" s="2"/>
      <c r="FYB347" s="2"/>
      <c r="FYC347" s="2"/>
      <c r="FYD347" s="2"/>
      <c r="FYE347" s="2"/>
      <c r="FYF347" s="2"/>
      <c r="FYG347" s="2"/>
      <c r="FYH347" s="2"/>
      <c r="FYI347" s="2"/>
      <c r="FYJ347" s="2"/>
      <c r="FYK347" s="2"/>
      <c r="FYL347" s="2"/>
      <c r="FYM347" s="2"/>
      <c r="FYN347" s="2"/>
      <c r="FYO347" s="2"/>
      <c r="FYP347" s="2"/>
      <c r="FYQ347" s="2"/>
      <c r="FYR347" s="2"/>
      <c r="FYS347" s="2"/>
      <c r="FYT347" s="2"/>
      <c r="FYU347" s="2"/>
      <c r="FYV347" s="2"/>
      <c r="FYW347" s="2"/>
      <c r="FYX347" s="2"/>
      <c r="FYY347" s="2"/>
      <c r="FYZ347" s="2"/>
      <c r="FZA347" s="2"/>
      <c r="FZB347" s="2"/>
      <c r="FZC347" s="2"/>
      <c r="FZD347" s="2"/>
      <c r="FZE347" s="2"/>
      <c r="FZF347" s="2"/>
      <c r="FZG347" s="2"/>
      <c r="FZH347" s="2"/>
      <c r="FZI347" s="2"/>
      <c r="FZJ347" s="2"/>
      <c r="FZK347" s="2"/>
      <c r="FZL347" s="2"/>
      <c r="FZM347" s="2"/>
      <c r="FZN347" s="2"/>
      <c r="FZO347" s="2"/>
      <c r="FZP347" s="2"/>
      <c r="FZQ347" s="2"/>
      <c r="FZR347" s="2"/>
      <c r="FZS347" s="2"/>
      <c r="FZT347" s="2"/>
      <c r="FZU347" s="2"/>
      <c r="FZV347" s="2"/>
      <c r="FZW347" s="2"/>
      <c r="FZX347" s="2"/>
      <c r="FZY347" s="2"/>
      <c r="FZZ347" s="2"/>
      <c r="GAA347" s="2"/>
      <c r="GAB347" s="2"/>
      <c r="GAC347" s="2"/>
      <c r="GAD347" s="2"/>
      <c r="GAE347" s="2"/>
      <c r="GAF347" s="2"/>
      <c r="GAG347" s="2"/>
      <c r="GAH347" s="2"/>
      <c r="GAI347" s="2"/>
      <c r="GAJ347" s="2"/>
      <c r="GAK347" s="2"/>
      <c r="GAL347" s="2"/>
      <c r="GAM347" s="2"/>
      <c r="GAN347" s="2"/>
      <c r="GAO347" s="2"/>
      <c r="GAP347" s="2"/>
      <c r="GAQ347" s="2"/>
      <c r="GAR347" s="2"/>
      <c r="GAS347" s="2"/>
      <c r="GAT347" s="2"/>
      <c r="GAU347" s="2"/>
      <c r="GAV347" s="2"/>
      <c r="GAW347" s="2"/>
      <c r="GAX347" s="2"/>
      <c r="GAY347" s="2"/>
      <c r="GAZ347" s="2"/>
      <c r="GBA347" s="2"/>
      <c r="GBB347" s="2"/>
      <c r="GBC347" s="2"/>
      <c r="GBD347" s="2"/>
      <c r="GBE347" s="2"/>
      <c r="GBF347" s="2"/>
      <c r="GBG347" s="2"/>
      <c r="GBH347" s="2"/>
      <c r="GBI347" s="2"/>
      <c r="GBJ347" s="2"/>
      <c r="GBK347" s="2"/>
      <c r="GBL347" s="2"/>
      <c r="GBM347" s="2"/>
      <c r="GBN347" s="2"/>
      <c r="GBO347" s="2"/>
      <c r="GBP347" s="2"/>
      <c r="GBQ347" s="2"/>
      <c r="GBR347" s="2"/>
      <c r="GBS347" s="2"/>
      <c r="GBT347" s="2"/>
      <c r="GBU347" s="2"/>
      <c r="GBV347" s="2"/>
      <c r="GBW347" s="2"/>
      <c r="GBX347" s="2"/>
      <c r="GBY347" s="2"/>
      <c r="GBZ347" s="2"/>
      <c r="GCA347" s="2"/>
      <c r="GCB347" s="2"/>
      <c r="GCC347" s="2"/>
      <c r="GCD347" s="2"/>
      <c r="GCE347" s="2"/>
      <c r="GCF347" s="2"/>
      <c r="GCG347" s="2"/>
      <c r="GCH347" s="2"/>
      <c r="GCI347" s="2"/>
      <c r="GCJ347" s="2"/>
      <c r="GCK347" s="2"/>
      <c r="GCL347" s="2"/>
      <c r="GCM347" s="2"/>
      <c r="GCN347" s="2"/>
      <c r="GCO347" s="2"/>
      <c r="GCP347" s="2"/>
      <c r="GCQ347" s="2"/>
      <c r="GCR347" s="2"/>
      <c r="GCS347" s="2"/>
      <c r="GCT347" s="2"/>
      <c r="GCU347" s="2"/>
      <c r="GCV347" s="2"/>
      <c r="GCW347" s="2"/>
      <c r="GCX347" s="2"/>
      <c r="GCY347" s="2"/>
      <c r="GCZ347" s="2"/>
      <c r="GDA347" s="2"/>
      <c r="GDB347" s="2"/>
      <c r="GDC347" s="2"/>
      <c r="GDD347" s="2"/>
      <c r="GDE347" s="2"/>
      <c r="GDF347" s="2"/>
      <c r="GDG347" s="2"/>
      <c r="GDH347" s="2"/>
      <c r="GDI347" s="2"/>
      <c r="GDJ347" s="2"/>
      <c r="GDK347" s="2"/>
      <c r="GDL347" s="2"/>
      <c r="GDM347" s="2"/>
      <c r="GDN347" s="2"/>
      <c r="GDO347" s="2"/>
      <c r="GDP347" s="2"/>
      <c r="GDQ347" s="2"/>
      <c r="GDR347" s="2"/>
      <c r="GDS347" s="2"/>
      <c r="GDT347" s="2"/>
      <c r="GDU347" s="2"/>
      <c r="GDV347" s="2"/>
      <c r="GDW347" s="2"/>
      <c r="GDX347" s="2"/>
      <c r="GDY347" s="2"/>
      <c r="GDZ347" s="2"/>
      <c r="GEA347" s="2"/>
      <c r="GEB347" s="2"/>
      <c r="GEC347" s="2"/>
      <c r="GED347" s="2"/>
      <c r="GEE347" s="2"/>
      <c r="GEF347" s="2"/>
      <c r="GEG347" s="2"/>
      <c r="GEH347" s="2"/>
      <c r="GEI347" s="2"/>
      <c r="GEJ347" s="2"/>
      <c r="GEK347" s="2"/>
      <c r="GEL347" s="2"/>
      <c r="GEM347" s="2"/>
      <c r="GEN347" s="2"/>
      <c r="GEO347" s="2"/>
      <c r="GEP347" s="2"/>
      <c r="GEQ347" s="2"/>
      <c r="GER347" s="2"/>
      <c r="GES347" s="2"/>
      <c r="GET347" s="2"/>
      <c r="GEU347" s="2"/>
      <c r="GEV347" s="2"/>
      <c r="GEW347" s="2"/>
      <c r="GEX347" s="2"/>
      <c r="GEY347" s="2"/>
      <c r="GEZ347" s="2"/>
      <c r="GFA347" s="2"/>
      <c r="GFB347" s="2"/>
      <c r="GFC347" s="2"/>
      <c r="GFD347" s="2"/>
      <c r="GFE347" s="2"/>
      <c r="GFF347" s="2"/>
      <c r="GFG347" s="2"/>
      <c r="GFH347" s="2"/>
      <c r="GFI347" s="2"/>
      <c r="GFJ347" s="2"/>
      <c r="GFK347" s="2"/>
      <c r="GFL347" s="2"/>
      <c r="GFM347" s="2"/>
      <c r="GFN347" s="2"/>
      <c r="GFO347" s="2"/>
      <c r="GFP347" s="2"/>
      <c r="GFQ347" s="2"/>
      <c r="GFR347" s="2"/>
      <c r="GFS347" s="2"/>
      <c r="GFT347" s="2"/>
      <c r="GFU347" s="2"/>
      <c r="GFV347" s="2"/>
      <c r="GFW347" s="2"/>
      <c r="GFX347" s="2"/>
      <c r="GFY347" s="2"/>
      <c r="GFZ347" s="2"/>
      <c r="GGA347" s="2"/>
      <c r="GGB347" s="2"/>
      <c r="GGC347" s="2"/>
      <c r="GGD347" s="2"/>
      <c r="GGE347" s="2"/>
      <c r="GGF347" s="2"/>
      <c r="GGG347" s="2"/>
      <c r="GGH347" s="2"/>
      <c r="GGI347" s="2"/>
      <c r="GGJ347" s="2"/>
      <c r="GGK347" s="2"/>
      <c r="GGL347" s="2"/>
      <c r="GGM347" s="2"/>
      <c r="GGN347" s="2"/>
      <c r="GGO347" s="2"/>
      <c r="GGP347" s="2"/>
      <c r="GGQ347" s="2"/>
      <c r="GGR347" s="2"/>
      <c r="GGS347" s="2"/>
      <c r="GGT347" s="2"/>
      <c r="GGU347" s="2"/>
      <c r="GGV347" s="2"/>
      <c r="GGW347" s="2"/>
      <c r="GGX347" s="2"/>
      <c r="GGY347" s="2"/>
      <c r="GGZ347" s="2"/>
      <c r="GHA347" s="2"/>
      <c r="GHB347" s="2"/>
      <c r="GHC347" s="2"/>
      <c r="GHD347" s="2"/>
      <c r="GHE347" s="2"/>
      <c r="GHF347" s="2"/>
      <c r="GHG347" s="2"/>
      <c r="GHH347" s="2"/>
      <c r="GHI347" s="2"/>
      <c r="GHJ347" s="2"/>
      <c r="GHK347" s="2"/>
      <c r="GHL347" s="2"/>
      <c r="GHM347" s="2"/>
      <c r="GHN347" s="2"/>
      <c r="GHO347" s="2"/>
      <c r="GHP347" s="2"/>
      <c r="GHQ347" s="2"/>
      <c r="GHR347" s="2"/>
      <c r="GHS347" s="2"/>
      <c r="GHT347" s="2"/>
      <c r="GHU347" s="2"/>
      <c r="GHV347" s="2"/>
      <c r="GHW347" s="2"/>
      <c r="GHX347" s="2"/>
      <c r="GHY347" s="2"/>
      <c r="GHZ347" s="2"/>
      <c r="GIA347" s="2"/>
      <c r="GIB347" s="2"/>
      <c r="GIC347" s="2"/>
      <c r="GID347" s="2"/>
      <c r="GIE347" s="2"/>
      <c r="GIF347" s="2"/>
      <c r="GIG347" s="2"/>
      <c r="GIH347" s="2"/>
      <c r="GII347" s="2"/>
      <c r="GIJ347" s="2"/>
      <c r="GIK347" s="2"/>
      <c r="GIL347" s="2"/>
      <c r="GIM347" s="2"/>
      <c r="GIN347" s="2"/>
      <c r="GIO347" s="2"/>
      <c r="GIP347" s="2"/>
      <c r="GIQ347" s="2"/>
      <c r="GIR347" s="2"/>
      <c r="GIS347" s="2"/>
      <c r="GIT347" s="2"/>
      <c r="GIU347" s="2"/>
      <c r="GIV347" s="2"/>
      <c r="GIW347" s="2"/>
      <c r="GIX347" s="2"/>
      <c r="GIY347" s="2"/>
      <c r="GIZ347" s="2"/>
      <c r="GJA347" s="2"/>
      <c r="GJB347" s="2"/>
      <c r="GJC347" s="2"/>
      <c r="GJD347" s="2"/>
      <c r="GJE347" s="2"/>
      <c r="GJF347" s="2"/>
      <c r="GJG347" s="2"/>
      <c r="GJH347" s="2"/>
      <c r="GJI347" s="2"/>
      <c r="GJJ347" s="2"/>
      <c r="GJK347" s="2"/>
      <c r="GJL347" s="2"/>
      <c r="GJM347" s="2"/>
      <c r="GJN347" s="2"/>
      <c r="GJO347" s="2"/>
      <c r="GJP347" s="2"/>
      <c r="GJQ347" s="2"/>
      <c r="GJR347" s="2"/>
      <c r="GJS347" s="2"/>
      <c r="GJT347" s="2"/>
      <c r="GJU347" s="2"/>
      <c r="GJV347" s="2"/>
      <c r="GJW347" s="2"/>
      <c r="GJX347" s="2"/>
      <c r="GJY347" s="2"/>
      <c r="GJZ347" s="2"/>
      <c r="GKA347" s="2"/>
      <c r="GKB347" s="2"/>
      <c r="GKC347" s="2"/>
      <c r="GKD347" s="2"/>
      <c r="GKE347" s="2"/>
      <c r="GKF347" s="2"/>
      <c r="GKG347" s="2"/>
      <c r="GKH347" s="2"/>
      <c r="GKI347" s="2"/>
      <c r="GKJ347" s="2"/>
      <c r="GKK347" s="2"/>
      <c r="GKL347" s="2"/>
      <c r="GKM347" s="2"/>
      <c r="GKN347" s="2"/>
      <c r="GKO347" s="2"/>
      <c r="GKP347" s="2"/>
      <c r="GKQ347" s="2"/>
      <c r="GKR347" s="2"/>
      <c r="GKS347" s="2"/>
      <c r="GKT347" s="2"/>
      <c r="GKU347" s="2"/>
      <c r="GKV347" s="2"/>
      <c r="GKW347" s="2"/>
      <c r="GKX347" s="2"/>
      <c r="GKY347" s="2"/>
      <c r="GKZ347" s="2"/>
      <c r="GLA347" s="2"/>
      <c r="GLB347" s="2"/>
      <c r="GLC347" s="2"/>
      <c r="GLD347" s="2"/>
      <c r="GLE347" s="2"/>
      <c r="GLF347" s="2"/>
      <c r="GLG347" s="2"/>
      <c r="GLH347" s="2"/>
      <c r="GLI347" s="2"/>
      <c r="GLJ347" s="2"/>
      <c r="GLK347" s="2"/>
      <c r="GLL347" s="2"/>
      <c r="GLM347" s="2"/>
      <c r="GLN347" s="2"/>
      <c r="GLO347" s="2"/>
      <c r="GLP347" s="2"/>
      <c r="GLQ347" s="2"/>
      <c r="GLR347" s="2"/>
      <c r="GLS347" s="2"/>
      <c r="GLT347" s="2"/>
      <c r="GLU347" s="2"/>
      <c r="GLV347" s="2"/>
      <c r="GLW347" s="2"/>
      <c r="GLX347" s="2"/>
      <c r="GLY347" s="2"/>
      <c r="GLZ347" s="2"/>
      <c r="GMA347" s="2"/>
      <c r="GMB347" s="2"/>
      <c r="GMC347" s="2"/>
      <c r="GMD347" s="2"/>
      <c r="GME347" s="2"/>
      <c r="GMF347" s="2"/>
      <c r="GMG347" s="2"/>
      <c r="GMH347" s="2"/>
      <c r="GMI347" s="2"/>
      <c r="GMJ347" s="2"/>
      <c r="GMK347" s="2"/>
      <c r="GML347" s="2"/>
      <c r="GMM347" s="2"/>
      <c r="GMN347" s="2"/>
      <c r="GMO347" s="2"/>
      <c r="GMP347" s="2"/>
      <c r="GMQ347" s="2"/>
      <c r="GMR347" s="2"/>
      <c r="GMS347" s="2"/>
      <c r="GMT347" s="2"/>
      <c r="GMU347" s="2"/>
      <c r="GMV347" s="2"/>
      <c r="GMW347" s="2"/>
      <c r="GMX347" s="2"/>
      <c r="GMY347" s="2"/>
      <c r="GMZ347" s="2"/>
      <c r="GNA347" s="2"/>
      <c r="GNB347" s="2"/>
      <c r="GNC347" s="2"/>
      <c r="GND347" s="2"/>
      <c r="GNE347" s="2"/>
      <c r="GNF347" s="2"/>
      <c r="GNG347" s="2"/>
      <c r="GNH347" s="2"/>
      <c r="GNI347" s="2"/>
      <c r="GNJ347" s="2"/>
      <c r="GNK347" s="2"/>
      <c r="GNL347" s="2"/>
      <c r="GNM347" s="2"/>
      <c r="GNN347" s="2"/>
      <c r="GNO347" s="2"/>
      <c r="GNP347" s="2"/>
      <c r="GNQ347" s="2"/>
      <c r="GNR347" s="2"/>
      <c r="GNS347" s="2"/>
      <c r="GNT347" s="2"/>
      <c r="GNU347" s="2"/>
      <c r="GNV347" s="2"/>
      <c r="GNW347" s="2"/>
      <c r="GNX347" s="2"/>
      <c r="GNY347" s="2"/>
      <c r="GNZ347" s="2"/>
      <c r="GOA347" s="2"/>
      <c r="GOB347" s="2"/>
      <c r="GOC347" s="2"/>
      <c r="GOD347" s="2"/>
      <c r="GOE347" s="2"/>
      <c r="GOF347" s="2"/>
      <c r="GOG347" s="2"/>
      <c r="GOH347" s="2"/>
      <c r="GOI347" s="2"/>
      <c r="GOJ347" s="2"/>
      <c r="GOK347" s="2"/>
      <c r="GOL347" s="2"/>
      <c r="GOM347" s="2"/>
      <c r="GON347" s="2"/>
      <c r="GOO347" s="2"/>
      <c r="GOP347" s="2"/>
      <c r="GOQ347" s="2"/>
      <c r="GOR347" s="2"/>
      <c r="GOS347" s="2"/>
      <c r="GOT347" s="2"/>
      <c r="GOU347" s="2"/>
      <c r="GOV347" s="2"/>
      <c r="GOW347" s="2"/>
      <c r="GOX347" s="2"/>
      <c r="GOY347" s="2"/>
      <c r="GOZ347" s="2"/>
      <c r="GPA347" s="2"/>
      <c r="GPB347" s="2"/>
      <c r="GPC347" s="2"/>
      <c r="GPD347" s="2"/>
      <c r="GPE347" s="2"/>
      <c r="GPF347" s="2"/>
      <c r="GPG347" s="2"/>
      <c r="GPH347" s="2"/>
      <c r="GPI347" s="2"/>
      <c r="GPJ347" s="2"/>
      <c r="GPK347" s="2"/>
      <c r="GPL347" s="2"/>
      <c r="GPM347" s="2"/>
      <c r="GPN347" s="2"/>
      <c r="GPO347" s="2"/>
      <c r="GPP347" s="2"/>
      <c r="GPQ347" s="2"/>
      <c r="GPR347" s="2"/>
      <c r="GPS347" s="2"/>
      <c r="GPT347" s="2"/>
      <c r="GPU347" s="2"/>
      <c r="GPV347" s="2"/>
      <c r="GPW347" s="2"/>
      <c r="GPX347" s="2"/>
      <c r="GPY347" s="2"/>
      <c r="GPZ347" s="2"/>
      <c r="GQA347" s="2"/>
      <c r="GQB347" s="2"/>
      <c r="GQC347" s="2"/>
      <c r="GQD347" s="2"/>
      <c r="GQE347" s="2"/>
      <c r="GQF347" s="2"/>
      <c r="GQG347" s="2"/>
      <c r="GQH347" s="2"/>
      <c r="GQI347" s="2"/>
      <c r="GQJ347" s="2"/>
      <c r="GQK347" s="2"/>
      <c r="GQL347" s="2"/>
      <c r="GQM347" s="2"/>
      <c r="GQN347" s="2"/>
      <c r="GQO347" s="2"/>
      <c r="GQP347" s="2"/>
      <c r="GQQ347" s="2"/>
      <c r="GQR347" s="2"/>
      <c r="GQS347" s="2"/>
      <c r="GQT347" s="2"/>
      <c r="GQU347" s="2"/>
      <c r="GQV347" s="2"/>
      <c r="GQW347" s="2"/>
      <c r="GQX347" s="2"/>
      <c r="GQY347" s="2"/>
      <c r="GQZ347" s="2"/>
      <c r="GRA347" s="2"/>
      <c r="GRB347" s="2"/>
      <c r="GRC347" s="2"/>
      <c r="GRD347" s="2"/>
      <c r="GRE347" s="2"/>
      <c r="GRF347" s="2"/>
      <c r="GRG347" s="2"/>
      <c r="GRH347" s="2"/>
      <c r="GRI347" s="2"/>
      <c r="GRJ347" s="2"/>
      <c r="GRK347" s="2"/>
      <c r="GRL347" s="2"/>
      <c r="GRM347" s="2"/>
      <c r="GRN347" s="2"/>
      <c r="GRO347" s="2"/>
      <c r="GRP347" s="2"/>
      <c r="GRQ347" s="2"/>
      <c r="GRR347" s="2"/>
      <c r="GRS347" s="2"/>
      <c r="GRT347" s="2"/>
      <c r="GRU347" s="2"/>
      <c r="GRV347" s="2"/>
      <c r="GRW347" s="2"/>
      <c r="GRX347" s="2"/>
      <c r="GRY347" s="2"/>
      <c r="GRZ347" s="2"/>
      <c r="GSA347" s="2"/>
      <c r="GSB347" s="2"/>
      <c r="GSC347" s="2"/>
      <c r="GSD347" s="2"/>
      <c r="GSE347" s="2"/>
      <c r="GSF347" s="2"/>
      <c r="GSG347" s="2"/>
      <c r="GSH347" s="2"/>
      <c r="GSI347" s="2"/>
      <c r="GSJ347" s="2"/>
      <c r="GSK347" s="2"/>
      <c r="GSL347" s="2"/>
      <c r="GSM347" s="2"/>
      <c r="GSN347" s="2"/>
      <c r="GSO347" s="2"/>
      <c r="GSP347" s="2"/>
      <c r="GSQ347" s="2"/>
      <c r="GSR347" s="2"/>
      <c r="GSS347" s="2"/>
      <c r="GST347" s="2"/>
      <c r="GSU347" s="2"/>
      <c r="GSV347" s="2"/>
      <c r="GSW347" s="2"/>
      <c r="GSX347" s="2"/>
      <c r="GSY347" s="2"/>
      <c r="GSZ347" s="2"/>
      <c r="GTA347" s="2"/>
      <c r="GTB347" s="2"/>
      <c r="GTC347" s="2"/>
      <c r="GTD347" s="2"/>
      <c r="GTE347" s="2"/>
      <c r="GTF347" s="2"/>
      <c r="GTG347" s="2"/>
      <c r="GTH347" s="2"/>
      <c r="GTI347" s="2"/>
      <c r="GTJ347" s="2"/>
      <c r="GTK347" s="2"/>
      <c r="GTL347" s="2"/>
      <c r="GTM347" s="2"/>
      <c r="GTN347" s="2"/>
      <c r="GTO347" s="2"/>
      <c r="GTP347" s="2"/>
      <c r="GTQ347" s="2"/>
      <c r="GTR347" s="2"/>
      <c r="GTS347" s="2"/>
      <c r="GTT347" s="2"/>
      <c r="GTU347" s="2"/>
      <c r="GTV347" s="2"/>
      <c r="GTW347" s="2"/>
      <c r="GTX347" s="2"/>
      <c r="GTY347" s="2"/>
      <c r="GTZ347" s="2"/>
      <c r="GUA347" s="2"/>
      <c r="GUB347" s="2"/>
      <c r="GUC347" s="2"/>
      <c r="GUD347" s="2"/>
      <c r="GUE347" s="2"/>
      <c r="GUF347" s="2"/>
      <c r="GUG347" s="2"/>
      <c r="GUH347" s="2"/>
      <c r="GUI347" s="2"/>
      <c r="GUJ347" s="2"/>
      <c r="GUK347" s="2"/>
      <c r="GUL347" s="2"/>
      <c r="GUM347" s="2"/>
      <c r="GUN347" s="2"/>
      <c r="GUO347" s="2"/>
      <c r="GUP347" s="2"/>
      <c r="GUQ347" s="2"/>
      <c r="GUR347" s="2"/>
      <c r="GUS347" s="2"/>
      <c r="GUT347" s="2"/>
      <c r="GUU347" s="2"/>
      <c r="GUV347" s="2"/>
      <c r="GUW347" s="2"/>
      <c r="GUX347" s="2"/>
      <c r="GUY347" s="2"/>
      <c r="GUZ347" s="2"/>
      <c r="GVA347" s="2"/>
      <c r="GVB347" s="2"/>
      <c r="GVC347" s="2"/>
      <c r="GVD347" s="2"/>
      <c r="GVE347" s="2"/>
      <c r="GVF347" s="2"/>
      <c r="GVG347" s="2"/>
      <c r="GVH347" s="2"/>
      <c r="GVI347" s="2"/>
      <c r="GVJ347" s="2"/>
      <c r="GVK347" s="2"/>
      <c r="GVL347" s="2"/>
      <c r="GVM347" s="2"/>
      <c r="GVN347" s="2"/>
      <c r="GVO347" s="2"/>
      <c r="GVP347" s="2"/>
      <c r="GVQ347" s="2"/>
      <c r="GVR347" s="2"/>
      <c r="GVS347" s="2"/>
      <c r="GVT347" s="2"/>
      <c r="GVU347" s="2"/>
      <c r="GVV347" s="2"/>
      <c r="GVW347" s="2"/>
      <c r="GVX347" s="2"/>
      <c r="GVY347" s="2"/>
      <c r="GVZ347" s="2"/>
      <c r="GWA347" s="2"/>
      <c r="GWB347" s="2"/>
      <c r="GWC347" s="2"/>
      <c r="GWD347" s="2"/>
      <c r="GWE347" s="2"/>
      <c r="GWF347" s="2"/>
      <c r="GWG347" s="2"/>
      <c r="GWH347" s="2"/>
      <c r="GWI347" s="2"/>
      <c r="GWJ347" s="2"/>
      <c r="GWK347" s="2"/>
      <c r="GWL347" s="2"/>
      <c r="GWM347" s="2"/>
      <c r="GWN347" s="2"/>
      <c r="GWO347" s="2"/>
      <c r="GWP347" s="2"/>
      <c r="GWQ347" s="2"/>
      <c r="GWR347" s="2"/>
      <c r="GWS347" s="2"/>
      <c r="GWT347" s="2"/>
      <c r="GWU347" s="2"/>
      <c r="GWV347" s="2"/>
      <c r="GWW347" s="2"/>
      <c r="GWX347" s="2"/>
      <c r="GWY347" s="2"/>
      <c r="GWZ347" s="2"/>
      <c r="GXA347" s="2"/>
      <c r="GXB347" s="2"/>
      <c r="GXC347" s="2"/>
      <c r="GXD347" s="2"/>
      <c r="GXE347" s="2"/>
      <c r="GXF347" s="2"/>
      <c r="GXG347" s="2"/>
      <c r="GXH347" s="2"/>
      <c r="GXI347" s="2"/>
      <c r="GXJ347" s="2"/>
      <c r="GXK347" s="2"/>
      <c r="GXL347" s="2"/>
      <c r="GXM347" s="2"/>
      <c r="GXN347" s="2"/>
      <c r="GXO347" s="2"/>
      <c r="GXP347" s="2"/>
      <c r="GXQ347" s="2"/>
      <c r="GXR347" s="2"/>
      <c r="GXS347" s="2"/>
      <c r="GXT347" s="2"/>
      <c r="GXU347" s="2"/>
      <c r="GXV347" s="2"/>
      <c r="GXW347" s="2"/>
      <c r="GXX347" s="2"/>
      <c r="GXY347" s="2"/>
      <c r="GXZ347" s="2"/>
      <c r="GYA347" s="2"/>
      <c r="GYB347" s="2"/>
      <c r="GYC347" s="2"/>
      <c r="GYD347" s="2"/>
      <c r="GYE347" s="2"/>
      <c r="GYF347" s="2"/>
      <c r="GYG347" s="2"/>
      <c r="GYH347" s="2"/>
      <c r="GYI347" s="2"/>
      <c r="GYJ347" s="2"/>
      <c r="GYK347" s="2"/>
      <c r="GYL347" s="2"/>
      <c r="GYM347" s="2"/>
      <c r="GYN347" s="2"/>
      <c r="GYO347" s="2"/>
      <c r="GYP347" s="2"/>
      <c r="GYQ347" s="2"/>
      <c r="GYR347" s="2"/>
      <c r="GYS347" s="2"/>
      <c r="GYT347" s="2"/>
      <c r="GYU347" s="2"/>
      <c r="GYV347" s="2"/>
      <c r="GYW347" s="2"/>
      <c r="GYX347" s="2"/>
      <c r="GYY347" s="2"/>
      <c r="GYZ347" s="2"/>
      <c r="GZA347" s="2"/>
      <c r="GZB347" s="2"/>
      <c r="GZC347" s="2"/>
      <c r="GZD347" s="2"/>
      <c r="GZE347" s="2"/>
      <c r="GZF347" s="2"/>
      <c r="GZG347" s="2"/>
      <c r="GZH347" s="2"/>
      <c r="GZI347" s="2"/>
      <c r="GZJ347" s="2"/>
      <c r="GZK347" s="2"/>
      <c r="GZL347" s="2"/>
      <c r="GZM347" s="2"/>
      <c r="GZN347" s="2"/>
      <c r="GZO347" s="2"/>
      <c r="GZP347" s="2"/>
      <c r="GZQ347" s="2"/>
      <c r="GZR347" s="2"/>
      <c r="GZS347" s="2"/>
      <c r="GZT347" s="2"/>
      <c r="GZU347" s="2"/>
      <c r="GZV347" s="2"/>
      <c r="GZW347" s="2"/>
      <c r="GZX347" s="2"/>
      <c r="GZY347" s="2"/>
      <c r="GZZ347" s="2"/>
      <c r="HAA347" s="2"/>
      <c r="HAB347" s="2"/>
      <c r="HAC347" s="2"/>
      <c r="HAD347" s="2"/>
      <c r="HAE347" s="2"/>
      <c r="HAF347" s="2"/>
      <c r="HAG347" s="2"/>
      <c r="HAH347" s="2"/>
      <c r="HAI347" s="2"/>
      <c r="HAJ347" s="2"/>
      <c r="HAK347" s="2"/>
      <c r="HAL347" s="2"/>
      <c r="HAM347" s="2"/>
      <c r="HAN347" s="2"/>
      <c r="HAO347" s="2"/>
      <c r="HAP347" s="2"/>
      <c r="HAQ347" s="2"/>
      <c r="HAR347" s="2"/>
      <c r="HAS347" s="2"/>
      <c r="HAT347" s="2"/>
      <c r="HAU347" s="2"/>
      <c r="HAV347" s="2"/>
      <c r="HAW347" s="2"/>
      <c r="HAX347" s="2"/>
      <c r="HAY347" s="2"/>
      <c r="HAZ347" s="2"/>
      <c r="HBA347" s="2"/>
      <c r="HBB347" s="2"/>
      <c r="HBC347" s="2"/>
      <c r="HBD347" s="2"/>
      <c r="HBE347" s="2"/>
      <c r="HBF347" s="2"/>
      <c r="HBG347" s="2"/>
      <c r="HBH347" s="2"/>
      <c r="HBI347" s="2"/>
      <c r="HBJ347" s="2"/>
      <c r="HBK347" s="2"/>
      <c r="HBL347" s="2"/>
      <c r="HBM347" s="2"/>
      <c r="HBN347" s="2"/>
      <c r="HBO347" s="2"/>
      <c r="HBP347" s="2"/>
      <c r="HBQ347" s="2"/>
      <c r="HBR347" s="2"/>
      <c r="HBS347" s="2"/>
      <c r="HBT347" s="2"/>
      <c r="HBU347" s="2"/>
      <c r="HBV347" s="2"/>
      <c r="HBW347" s="2"/>
      <c r="HBX347" s="2"/>
      <c r="HBY347" s="2"/>
      <c r="HBZ347" s="2"/>
      <c r="HCA347" s="2"/>
      <c r="HCB347" s="2"/>
      <c r="HCC347" s="2"/>
      <c r="HCD347" s="2"/>
      <c r="HCE347" s="2"/>
      <c r="HCF347" s="2"/>
      <c r="HCG347" s="2"/>
      <c r="HCH347" s="2"/>
      <c r="HCI347" s="2"/>
      <c r="HCJ347" s="2"/>
      <c r="HCK347" s="2"/>
      <c r="HCL347" s="2"/>
      <c r="HCM347" s="2"/>
      <c r="HCN347" s="2"/>
      <c r="HCO347" s="2"/>
      <c r="HCP347" s="2"/>
      <c r="HCQ347" s="2"/>
      <c r="HCR347" s="2"/>
      <c r="HCS347" s="2"/>
      <c r="HCT347" s="2"/>
      <c r="HCU347" s="2"/>
      <c r="HCV347" s="2"/>
      <c r="HCW347" s="2"/>
      <c r="HCX347" s="2"/>
      <c r="HCY347" s="2"/>
      <c r="HCZ347" s="2"/>
      <c r="HDA347" s="2"/>
      <c r="HDB347" s="2"/>
      <c r="HDC347" s="2"/>
      <c r="HDD347" s="2"/>
      <c r="HDE347" s="2"/>
      <c r="HDF347" s="2"/>
      <c r="HDG347" s="2"/>
      <c r="HDH347" s="2"/>
      <c r="HDI347" s="2"/>
      <c r="HDJ347" s="2"/>
      <c r="HDK347" s="2"/>
      <c r="HDL347" s="2"/>
      <c r="HDM347" s="2"/>
      <c r="HDN347" s="2"/>
      <c r="HDO347" s="2"/>
      <c r="HDP347" s="2"/>
      <c r="HDQ347" s="2"/>
      <c r="HDR347" s="2"/>
      <c r="HDS347" s="2"/>
      <c r="HDT347" s="2"/>
      <c r="HDU347" s="2"/>
      <c r="HDV347" s="2"/>
      <c r="HDW347" s="2"/>
      <c r="HDX347" s="2"/>
      <c r="HDY347" s="2"/>
      <c r="HDZ347" s="2"/>
      <c r="HEA347" s="2"/>
      <c r="HEB347" s="2"/>
      <c r="HEC347" s="2"/>
      <c r="HED347" s="2"/>
      <c r="HEE347" s="2"/>
      <c r="HEF347" s="2"/>
      <c r="HEG347" s="2"/>
      <c r="HEH347" s="2"/>
      <c r="HEI347" s="2"/>
      <c r="HEJ347" s="2"/>
      <c r="HEK347" s="2"/>
      <c r="HEL347" s="2"/>
      <c r="HEM347" s="2"/>
      <c r="HEN347" s="2"/>
      <c r="HEO347" s="2"/>
      <c r="HEP347" s="2"/>
      <c r="HEQ347" s="2"/>
      <c r="HER347" s="2"/>
      <c r="HES347" s="2"/>
      <c r="HET347" s="2"/>
      <c r="HEU347" s="2"/>
      <c r="HEV347" s="2"/>
      <c r="HEW347" s="2"/>
      <c r="HEX347" s="2"/>
      <c r="HEY347" s="2"/>
      <c r="HEZ347" s="2"/>
      <c r="HFA347" s="2"/>
      <c r="HFB347" s="2"/>
      <c r="HFC347" s="2"/>
      <c r="HFD347" s="2"/>
      <c r="HFE347" s="2"/>
      <c r="HFF347" s="2"/>
      <c r="HFG347" s="2"/>
      <c r="HFH347" s="2"/>
      <c r="HFI347" s="2"/>
      <c r="HFJ347" s="2"/>
      <c r="HFK347" s="2"/>
      <c r="HFL347" s="2"/>
      <c r="HFM347" s="2"/>
      <c r="HFN347" s="2"/>
      <c r="HFO347" s="2"/>
      <c r="HFP347" s="2"/>
      <c r="HFQ347" s="2"/>
      <c r="HFR347" s="2"/>
      <c r="HFS347" s="2"/>
      <c r="HFT347" s="2"/>
      <c r="HFU347" s="2"/>
      <c r="HFV347" s="2"/>
      <c r="HFW347" s="2"/>
      <c r="HFX347" s="2"/>
      <c r="HFY347" s="2"/>
      <c r="HFZ347" s="2"/>
      <c r="HGA347" s="2"/>
      <c r="HGB347" s="2"/>
      <c r="HGC347" s="2"/>
      <c r="HGD347" s="2"/>
      <c r="HGE347" s="2"/>
      <c r="HGF347" s="2"/>
      <c r="HGG347" s="2"/>
      <c r="HGH347" s="2"/>
      <c r="HGI347" s="2"/>
      <c r="HGJ347" s="2"/>
      <c r="HGK347" s="2"/>
      <c r="HGL347" s="2"/>
      <c r="HGM347" s="2"/>
      <c r="HGN347" s="2"/>
      <c r="HGO347" s="2"/>
      <c r="HGP347" s="2"/>
      <c r="HGQ347" s="2"/>
      <c r="HGR347" s="2"/>
      <c r="HGS347" s="2"/>
      <c r="HGT347" s="2"/>
      <c r="HGU347" s="2"/>
      <c r="HGV347" s="2"/>
      <c r="HGW347" s="2"/>
      <c r="HGX347" s="2"/>
      <c r="HGY347" s="2"/>
      <c r="HGZ347" s="2"/>
      <c r="HHA347" s="2"/>
      <c r="HHB347" s="2"/>
      <c r="HHC347" s="2"/>
      <c r="HHD347" s="2"/>
      <c r="HHE347" s="2"/>
      <c r="HHF347" s="2"/>
      <c r="HHG347" s="2"/>
      <c r="HHH347" s="2"/>
      <c r="HHI347" s="2"/>
      <c r="HHJ347" s="2"/>
      <c r="HHK347" s="2"/>
      <c r="HHL347" s="2"/>
      <c r="HHM347" s="2"/>
      <c r="HHN347" s="2"/>
      <c r="HHO347" s="2"/>
      <c r="HHP347" s="2"/>
      <c r="HHQ347" s="2"/>
      <c r="HHR347" s="2"/>
      <c r="HHS347" s="2"/>
      <c r="HHT347" s="2"/>
      <c r="HHU347" s="2"/>
      <c r="HHV347" s="2"/>
      <c r="HHW347" s="2"/>
      <c r="HHX347" s="2"/>
      <c r="HHY347" s="2"/>
      <c r="HHZ347" s="2"/>
      <c r="HIA347" s="2"/>
      <c r="HIB347" s="2"/>
      <c r="HIC347" s="2"/>
      <c r="HID347" s="2"/>
      <c r="HIE347" s="2"/>
      <c r="HIF347" s="2"/>
      <c r="HIG347" s="2"/>
      <c r="HIH347" s="2"/>
      <c r="HII347" s="2"/>
      <c r="HIJ347" s="2"/>
      <c r="HIK347" s="2"/>
      <c r="HIL347" s="2"/>
      <c r="HIM347" s="2"/>
      <c r="HIN347" s="2"/>
      <c r="HIO347" s="2"/>
      <c r="HIP347" s="2"/>
      <c r="HIQ347" s="2"/>
      <c r="HIR347" s="2"/>
      <c r="HIS347" s="2"/>
      <c r="HIT347" s="2"/>
      <c r="HIU347" s="2"/>
      <c r="HIV347" s="2"/>
      <c r="HIW347" s="2"/>
      <c r="HIX347" s="2"/>
      <c r="HIY347" s="2"/>
      <c r="HIZ347" s="2"/>
      <c r="HJA347" s="2"/>
      <c r="HJB347" s="2"/>
      <c r="HJC347" s="2"/>
      <c r="HJD347" s="2"/>
      <c r="HJE347" s="2"/>
      <c r="HJF347" s="2"/>
      <c r="HJG347" s="2"/>
      <c r="HJH347" s="2"/>
      <c r="HJI347" s="2"/>
      <c r="HJJ347" s="2"/>
      <c r="HJK347" s="2"/>
      <c r="HJL347" s="2"/>
      <c r="HJM347" s="2"/>
      <c r="HJN347" s="2"/>
      <c r="HJO347" s="2"/>
      <c r="HJP347" s="2"/>
      <c r="HJQ347" s="2"/>
      <c r="HJR347" s="2"/>
      <c r="HJS347" s="2"/>
      <c r="HJT347" s="2"/>
      <c r="HJU347" s="2"/>
      <c r="HJV347" s="2"/>
      <c r="HJW347" s="2"/>
      <c r="HJX347" s="2"/>
      <c r="HJY347" s="2"/>
      <c r="HJZ347" s="2"/>
      <c r="HKA347" s="2"/>
      <c r="HKB347" s="2"/>
      <c r="HKC347" s="2"/>
      <c r="HKD347" s="2"/>
      <c r="HKE347" s="2"/>
      <c r="HKF347" s="2"/>
      <c r="HKG347" s="2"/>
      <c r="HKH347" s="2"/>
      <c r="HKI347" s="2"/>
      <c r="HKJ347" s="2"/>
      <c r="HKK347" s="2"/>
      <c r="HKL347" s="2"/>
      <c r="HKM347" s="2"/>
      <c r="HKN347" s="2"/>
      <c r="HKO347" s="2"/>
      <c r="HKP347" s="2"/>
      <c r="HKQ347" s="2"/>
      <c r="HKR347" s="2"/>
      <c r="HKS347" s="2"/>
      <c r="HKT347" s="2"/>
      <c r="HKU347" s="2"/>
      <c r="HKV347" s="2"/>
      <c r="HKW347" s="2"/>
      <c r="HKX347" s="2"/>
      <c r="HKY347" s="2"/>
      <c r="HKZ347" s="2"/>
      <c r="HLA347" s="2"/>
      <c r="HLB347" s="2"/>
      <c r="HLC347" s="2"/>
      <c r="HLD347" s="2"/>
      <c r="HLE347" s="2"/>
      <c r="HLF347" s="2"/>
      <c r="HLG347" s="2"/>
      <c r="HLH347" s="2"/>
      <c r="HLI347" s="2"/>
      <c r="HLJ347" s="2"/>
      <c r="HLK347" s="2"/>
      <c r="HLL347" s="2"/>
      <c r="HLM347" s="2"/>
      <c r="HLN347" s="2"/>
      <c r="HLO347" s="2"/>
      <c r="HLP347" s="2"/>
      <c r="HLQ347" s="2"/>
      <c r="HLR347" s="2"/>
      <c r="HLS347" s="2"/>
      <c r="HLT347" s="2"/>
      <c r="HLU347" s="2"/>
      <c r="HLV347" s="2"/>
      <c r="HLW347" s="2"/>
      <c r="HLX347" s="2"/>
      <c r="HLY347" s="2"/>
      <c r="HLZ347" s="2"/>
      <c r="HMA347" s="2"/>
      <c r="HMB347" s="2"/>
      <c r="HMC347" s="2"/>
      <c r="HMD347" s="2"/>
      <c r="HME347" s="2"/>
      <c r="HMF347" s="2"/>
      <c r="HMG347" s="2"/>
      <c r="HMH347" s="2"/>
      <c r="HMI347" s="2"/>
      <c r="HMJ347" s="2"/>
      <c r="HMK347" s="2"/>
      <c r="HML347" s="2"/>
      <c r="HMM347" s="2"/>
      <c r="HMN347" s="2"/>
      <c r="HMO347" s="2"/>
      <c r="HMP347" s="2"/>
      <c r="HMQ347" s="2"/>
      <c r="HMR347" s="2"/>
      <c r="HMS347" s="2"/>
      <c r="HMT347" s="2"/>
      <c r="HMU347" s="2"/>
      <c r="HMV347" s="2"/>
      <c r="HMW347" s="2"/>
      <c r="HMX347" s="2"/>
      <c r="HMY347" s="2"/>
      <c r="HMZ347" s="2"/>
      <c r="HNA347" s="2"/>
      <c r="HNB347" s="2"/>
      <c r="HNC347" s="2"/>
      <c r="HND347" s="2"/>
      <c r="HNE347" s="2"/>
      <c r="HNF347" s="2"/>
      <c r="HNG347" s="2"/>
      <c r="HNH347" s="2"/>
      <c r="HNI347" s="2"/>
      <c r="HNJ347" s="2"/>
      <c r="HNK347" s="2"/>
      <c r="HNL347" s="2"/>
      <c r="HNM347" s="2"/>
      <c r="HNN347" s="2"/>
      <c r="HNO347" s="2"/>
      <c r="HNP347" s="2"/>
      <c r="HNQ347" s="2"/>
      <c r="HNR347" s="2"/>
      <c r="HNS347" s="2"/>
      <c r="HNT347" s="2"/>
      <c r="HNU347" s="2"/>
      <c r="HNV347" s="2"/>
      <c r="HNW347" s="2"/>
      <c r="HNX347" s="2"/>
      <c r="HNY347" s="2"/>
      <c r="HNZ347" s="2"/>
      <c r="HOA347" s="2"/>
      <c r="HOB347" s="2"/>
      <c r="HOC347" s="2"/>
      <c r="HOD347" s="2"/>
      <c r="HOE347" s="2"/>
      <c r="HOF347" s="2"/>
      <c r="HOG347" s="2"/>
      <c r="HOH347" s="2"/>
      <c r="HOI347" s="2"/>
      <c r="HOJ347" s="2"/>
      <c r="HOK347" s="2"/>
      <c r="HOL347" s="2"/>
      <c r="HOM347" s="2"/>
      <c r="HON347" s="2"/>
      <c r="HOO347" s="2"/>
      <c r="HOP347" s="2"/>
      <c r="HOQ347" s="2"/>
      <c r="HOR347" s="2"/>
      <c r="HOS347" s="2"/>
      <c r="HOT347" s="2"/>
      <c r="HOU347" s="2"/>
      <c r="HOV347" s="2"/>
      <c r="HOW347" s="2"/>
      <c r="HOX347" s="2"/>
      <c r="HOY347" s="2"/>
      <c r="HOZ347" s="2"/>
      <c r="HPA347" s="2"/>
      <c r="HPB347" s="2"/>
      <c r="HPC347" s="2"/>
      <c r="HPD347" s="2"/>
      <c r="HPE347" s="2"/>
      <c r="HPF347" s="2"/>
      <c r="HPG347" s="2"/>
      <c r="HPH347" s="2"/>
      <c r="HPI347" s="2"/>
      <c r="HPJ347" s="2"/>
      <c r="HPK347" s="2"/>
      <c r="HPL347" s="2"/>
      <c r="HPM347" s="2"/>
      <c r="HPN347" s="2"/>
      <c r="HPO347" s="2"/>
      <c r="HPP347" s="2"/>
      <c r="HPQ347" s="2"/>
      <c r="HPR347" s="2"/>
      <c r="HPS347" s="2"/>
      <c r="HPT347" s="2"/>
      <c r="HPU347" s="2"/>
      <c r="HPV347" s="2"/>
      <c r="HPW347" s="2"/>
      <c r="HPX347" s="2"/>
      <c r="HPY347" s="2"/>
      <c r="HPZ347" s="2"/>
      <c r="HQA347" s="2"/>
      <c r="HQB347" s="2"/>
      <c r="HQC347" s="2"/>
      <c r="HQD347" s="2"/>
      <c r="HQE347" s="2"/>
      <c r="HQF347" s="2"/>
      <c r="HQG347" s="2"/>
      <c r="HQH347" s="2"/>
      <c r="HQI347" s="2"/>
      <c r="HQJ347" s="2"/>
      <c r="HQK347" s="2"/>
      <c r="HQL347" s="2"/>
      <c r="HQM347" s="2"/>
      <c r="HQN347" s="2"/>
      <c r="HQO347" s="2"/>
      <c r="HQP347" s="2"/>
      <c r="HQQ347" s="2"/>
      <c r="HQR347" s="2"/>
      <c r="HQS347" s="2"/>
      <c r="HQT347" s="2"/>
      <c r="HQU347" s="2"/>
      <c r="HQV347" s="2"/>
      <c r="HQW347" s="2"/>
      <c r="HQX347" s="2"/>
      <c r="HQY347" s="2"/>
      <c r="HQZ347" s="2"/>
      <c r="HRA347" s="2"/>
      <c r="HRB347" s="2"/>
      <c r="HRC347" s="2"/>
      <c r="HRD347" s="2"/>
      <c r="HRE347" s="2"/>
      <c r="HRF347" s="2"/>
      <c r="HRG347" s="2"/>
      <c r="HRH347" s="2"/>
      <c r="HRI347" s="2"/>
      <c r="HRJ347" s="2"/>
      <c r="HRK347" s="2"/>
      <c r="HRL347" s="2"/>
      <c r="HRM347" s="2"/>
      <c r="HRN347" s="2"/>
      <c r="HRO347" s="2"/>
      <c r="HRP347" s="2"/>
      <c r="HRQ347" s="2"/>
      <c r="HRR347" s="2"/>
      <c r="HRS347" s="2"/>
      <c r="HRT347" s="2"/>
      <c r="HRU347" s="2"/>
      <c r="HRV347" s="2"/>
      <c r="HRW347" s="2"/>
      <c r="HRX347" s="2"/>
      <c r="HRY347" s="2"/>
      <c r="HRZ347" s="2"/>
      <c r="HSA347" s="2"/>
      <c r="HSB347" s="2"/>
      <c r="HSC347" s="2"/>
      <c r="HSD347" s="2"/>
      <c r="HSE347" s="2"/>
      <c r="HSF347" s="2"/>
      <c r="HSG347" s="2"/>
      <c r="HSH347" s="2"/>
      <c r="HSI347" s="2"/>
      <c r="HSJ347" s="2"/>
      <c r="HSK347" s="2"/>
      <c r="HSL347" s="2"/>
      <c r="HSM347" s="2"/>
      <c r="HSN347" s="2"/>
      <c r="HSO347" s="2"/>
      <c r="HSP347" s="2"/>
      <c r="HSQ347" s="2"/>
      <c r="HSR347" s="2"/>
      <c r="HSS347" s="2"/>
      <c r="HST347" s="2"/>
      <c r="HSU347" s="2"/>
      <c r="HSV347" s="2"/>
      <c r="HSW347" s="2"/>
      <c r="HSX347" s="2"/>
      <c r="HSY347" s="2"/>
      <c r="HSZ347" s="2"/>
      <c r="HTA347" s="2"/>
      <c r="HTB347" s="2"/>
      <c r="HTC347" s="2"/>
      <c r="HTD347" s="2"/>
      <c r="HTE347" s="2"/>
      <c r="HTF347" s="2"/>
      <c r="HTG347" s="2"/>
      <c r="HTH347" s="2"/>
      <c r="HTI347" s="2"/>
      <c r="HTJ347" s="2"/>
      <c r="HTK347" s="2"/>
      <c r="HTL347" s="2"/>
      <c r="HTM347" s="2"/>
      <c r="HTN347" s="2"/>
      <c r="HTO347" s="2"/>
      <c r="HTP347" s="2"/>
      <c r="HTQ347" s="2"/>
      <c r="HTR347" s="2"/>
      <c r="HTS347" s="2"/>
      <c r="HTT347" s="2"/>
      <c r="HTU347" s="2"/>
      <c r="HTV347" s="2"/>
      <c r="HTW347" s="2"/>
      <c r="HTX347" s="2"/>
      <c r="HTY347" s="2"/>
      <c r="HTZ347" s="2"/>
      <c r="HUA347" s="2"/>
      <c r="HUB347" s="2"/>
      <c r="HUC347" s="2"/>
      <c r="HUD347" s="2"/>
      <c r="HUE347" s="2"/>
      <c r="HUF347" s="2"/>
      <c r="HUG347" s="2"/>
      <c r="HUH347" s="2"/>
      <c r="HUI347" s="2"/>
      <c r="HUJ347" s="2"/>
      <c r="HUK347" s="2"/>
      <c r="HUL347" s="2"/>
      <c r="HUM347" s="2"/>
      <c r="HUN347" s="2"/>
      <c r="HUO347" s="2"/>
      <c r="HUP347" s="2"/>
      <c r="HUQ347" s="2"/>
      <c r="HUR347" s="2"/>
      <c r="HUS347" s="2"/>
      <c r="HUT347" s="2"/>
      <c r="HUU347" s="2"/>
      <c r="HUV347" s="2"/>
      <c r="HUW347" s="2"/>
      <c r="HUX347" s="2"/>
      <c r="HUY347" s="2"/>
      <c r="HUZ347" s="2"/>
      <c r="HVA347" s="2"/>
      <c r="HVB347" s="2"/>
      <c r="HVC347" s="2"/>
      <c r="HVD347" s="2"/>
      <c r="HVE347" s="2"/>
      <c r="HVF347" s="2"/>
      <c r="HVG347" s="2"/>
      <c r="HVH347" s="2"/>
      <c r="HVI347" s="2"/>
      <c r="HVJ347" s="2"/>
      <c r="HVK347" s="2"/>
      <c r="HVL347" s="2"/>
      <c r="HVM347" s="2"/>
      <c r="HVN347" s="2"/>
      <c r="HVO347" s="2"/>
      <c r="HVP347" s="2"/>
      <c r="HVQ347" s="2"/>
      <c r="HVR347" s="2"/>
      <c r="HVS347" s="2"/>
      <c r="HVT347" s="2"/>
      <c r="HVU347" s="2"/>
      <c r="HVV347" s="2"/>
      <c r="HVW347" s="2"/>
      <c r="HVX347" s="2"/>
      <c r="HVY347" s="2"/>
      <c r="HVZ347" s="2"/>
      <c r="HWA347" s="2"/>
      <c r="HWB347" s="2"/>
      <c r="HWC347" s="2"/>
      <c r="HWD347" s="2"/>
      <c r="HWE347" s="2"/>
      <c r="HWF347" s="2"/>
      <c r="HWG347" s="2"/>
      <c r="HWH347" s="2"/>
      <c r="HWI347" s="2"/>
      <c r="HWJ347" s="2"/>
      <c r="HWK347" s="2"/>
      <c r="HWL347" s="2"/>
      <c r="HWM347" s="2"/>
      <c r="HWN347" s="2"/>
      <c r="HWO347" s="2"/>
      <c r="HWP347" s="2"/>
      <c r="HWQ347" s="2"/>
      <c r="HWR347" s="2"/>
      <c r="HWS347" s="2"/>
      <c r="HWT347" s="2"/>
      <c r="HWU347" s="2"/>
      <c r="HWV347" s="2"/>
      <c r="HWW347" s="2"/>
      <c r="HWX347" s="2"/>
      <c r="HWY347" s="2"/>
      <c r="HWZ347" s="2"/>
      <c r="HXA347" s="2"/>
      <c r="HXB347" s="2"/>
      <c r="HXC347" s="2"/>
      <c r="HXD347" s="2"/>
      <c r="HXE347" s="2"/>
      <c r="HXF347" s="2"/>
      <c r="HXG347" s="2"/>
      <c r="HXH347" s="2"/>
      <c r="HXI347" s="2"/>
      <c r="HXJ347" s="2"/>
      <c r="HXK347" s="2"/>
      <c r="HXL347" s="2"/>
      <c r="HXM347" s="2"/>
      <c r="HXN347" s="2"/>
      <c r="HXO347" s="2"/>
      <c r="HXP347" s="2"/>
      <c r="HXQ347" s="2"/>
      <c r="HXR347" s="2"/>
      <c r="HXS347" s="2"/>
      <c r="HXT347" s="2"/>
      <c r="HXU347" s="2"/>
      <c r="HXV347" s="2"/>
      <c r="HXW347" s="2"/>
      <c r="HXX347" s="2"/>
      <c r="HXY347" s="2"/>
      <c r="HXZ347" s="2"/>
      <c r="HYA347" s="2"/>
      <c r="HYB347" s="2"/>
      <c r="HYC347" s="2"/>
      <c r="HYD347" s="2"/>
      <c r="HYE347" s="2"/>
      <c r="HYF347" s="2"/>
      <c r="HYG347" s="2"/>
      <c r="HYH347" s="2"/>
      <c r="HYI347" s="2"/>
      <c r="HYJ347" s="2"/>
      <c r="HYK347" s="2"/>
      <c r="HYL347" s="2"/>
      <c r="HYM347" s="2"/>
      <c r="HYN347" s="2"/>
      <c r="HYO347" s="2"/>
      <c r="HYP347" s="2"/>
      <c r="HYQ347" s="2"/>
      <c r="HYR347" s="2"/>
      <c r="HYS347" s="2"/>
      <c r="HYT347" s="2"/>
      <c r="HYU347" s="2"/>
      <c r="HYV347" s="2"/>
      <c r="HYW347" s="2"/>
      <c r="HYX347" s="2"/>
      <c r="HYY347" s="2"/>
      <c r="HYZ347" s="2"/>
      <c r="HZA347" s="2"/>
      <c r="HZB347" s="2"/>
      <c r="HZC347" s="2"/>
      <c r="HZD347" s="2"/>
      <c r="HZE347" s="2"/>
      <c r="HZF347" s="2"/>
      <c r="HZG347" s="2"/>
      <c r="HZH347" s="2"/>
      <c r="HZI347" s="2"/>
      <c r="HZJ347" s="2"/>
      <c r="HZK347" s="2"/>
      <c r="HZL347" s="2"/>
      <c r="HZM347" s="2"/>
      <c r="HZN347" s="2"/>
      <c r="HZO347" s="2"/>
      <c r="HZP347" s="2"/>
      <c r="HZQ347" s="2"/>
      <c r="HZR347" s="2"/>
      <c r="HZS347" s="2"/>
      <c r="HZT347" s="2"/>
      <c r="HZU347" s="2"/>
      <c r="HZV347" s="2"/>
      <c r="HZW347" s="2"/>
      <c r="HZX347" s="2"/>
      <c r="HZY347" s="2"/>
      <c r="HZZ347" s="2"/>
      <c r="IAA347" s="2"/>
      <c r="IAB347" s="2"/>
      <c r="IAC347" s="2"/>
      <c r="IAD347" s="2"/>
      <c r="IAE347" s="2"/>
      <c r="IAF347" s="2"/>
      <c r="IAG347" s="2"/>
      <c r="IAH347" s="2"/>
      <c r="IAI347" s="2"/>
      <c r="IAJ347" s="2"/>
      <c r="IAK347" s="2"/>
      <c r="IAL347" s="2"/>
      <c r="IAM347" s="2"/>
      <c r="IAN347" s="2"/>
      <c r="IAO347" s="2"/>
      <c r="IAP347" s="2"/>
      <c r="IAQ347" s="2"/>
      <c r="IAR347" s="2"/>
      <c r="IAS347" s="2"/>
      <c r="IAT347" s="2"/>
      <c r="IAU347" s="2"/>
      <c r="IAV347" s="2"/>
      <c r="IAW347" s="2"/>
      <c r="IAX347" s="2"/>
      <c r="IAY347" s="2"/>
      <c r="IAZ347" s="2"/>
      <c r="IBA347" s="2"/>
      <c r="IBB347" s="2"/>
      <c r="IBC347" s="2"/>
      <c r="IBD347" s="2"/>
      <c r="IBE347" s="2"/>
      <c r="IBF347" s="2"/>
      <c r="IBG347" s="2"/>
      <c r="IBH347" s="2"/>
      <c r="IBI347" s="2"/>
      <c r="IBJ347" s="2"/>
      <c r="IBK347" s="2"/>
      <c r="IBL347" s="2"/>
      <c r="IBM347" s="2"/>
      <c r="IBN347" s="2"/>
      <c r="IBO347" s="2"/>
      <c r="IBP347" s="2"/>
      <c r="IBQ347" s="2"/>
      <c r="IBR347" s="2"/>
      <c r="IBS347" s="2"/>
      <c r="IBT347" s="2"/>
      <c r="IBU347" s="2"/>
      <c r="IBV347" s="2"/>
      <c r="IBW347" s="2"/>
      <c r="IBX347" s="2"/>
      <c r="IBY347" s="2"/>
      <c r="IBZ347" s="2"/>
      <c r="ICA347" s="2"/>
      <c r="ICB347" s="2"/>
      <c r="ICC347" s="2"/>
      <c r="ICD347" s="2"/>
      <c r="ICE347" s="2"/>
      <c r="ICF347" s="2"/>
      <c r="ICG347" s="2"/>
      <c r="ICH347" s="2"/>
      <c r="ICI347" s="2"/>
      <c r="ICJ347" s="2"/>
      <c r="ICK347" s="2"/>
      <c r="ICL347" s="2"/>
      <c r="ICM347" s="2"/>
      <c r="ICN347" s="2"/>
      <c r="ICO347" s="2"/>
      <c r="ICP347" s="2"/>
      <c r="ICQ347" s="2"/>
      <c r="ICR347" s="2"/>
      <c r="ICS347" s="2"/>
      <c r="ICT347" s="2"/>
      <c r="ICU347" s="2"/>
      <c r="ICV347" s="2"/>
      <c r="ICW347" s="2"/>
      <c r="ICX347" s="2"/>
      <c r="ICY347" s="2"/>
      <c r="ICZ347" s="2"/>
      <c r="IDA347" s="2"/>
      <c r="IDB347" s="2"/>
      <c r="IDC347" s="2"/>
      <c r="IDD347" s="2"/>
      <c r="IDE347" s="2"/>
      <c r="IDF347" s="2"/>
      <c r="IDG347" s="2"/>
      <c r="IDH347" s="2"/>
      <c r="IDI347" s="2"/>
      <c r="IDJ347" s="2"/>
      <c r="IDK347" s="2"/>
      <c r="IDL347" s="2"/>
      <c r="IDM347" s="2"/>
      <c r="IDN347" s="2"/>
      <c r="IDO347" s="2"/>
      <c r="IDP347" s="2"/>
      <c r="IDQ347" s="2"/>
      <c r="IDR347" s="2"/>
      <c r="IDS347" s="2"/>
      <c r="IDT347" s="2"/>
      <c r="IDU347" s="2"/>
      <c r="IDV347" s="2"/>
      <c r="IDW347" s="2"/>
      <c r="IDX347" s="2"/>
      <c r="IDY347" s="2"/>
      <c r="IDZ347" s="2"/>
      <c r="IEA347" s="2"/>
      <c r="IEB347" s="2"/>
      <c r="IEC347" s="2"/>
      <c r="IED347" s="2"/>
      <c r="IEE347" s="2"/>
      <c r="IEF347" s="2"/>
      <c r="IEG347" s="2"/>
      <c r="IEH347" s="2"/>
      <c r="IEI347" s="2"/>
      <c r="IEJ347" s="2"/>
      <c r="IEK347" s="2"/>
      <c r="IEL347" s="2"/>
      <c r="IEM347" s="2"/>
      <c r="IEN347" s="2"/>
      <c r="IEO347" s="2"/>
      <c r="IEP347" s="2"/>
      <c r="IEQ347" s="2"/>
      <c r="IER347" s="2"/>
      <c r="IES347" s="2"/>
      <c r="IET347" s="2"/>
      <c r="IEU347" s="2"/>
      <c r="IEV347" s="2"/>
      <c r="IEW347" s="2"/>
      <c r="IEX347" s="2"/>
      <c r="IEY347" s="2"/>
      <c r="IEZ347" s="2"/>
      <c r="IFA347" s="2"/>
      <c r="IFB347" s="2"/>
      <c r="IFC347" s="2"/>
      <c r="IFD347" s="2"/>
      <c r="IFE347" s="2"/>
      <c r="IFF347" s="2"/>
      <c r="IFG347" s="2"/>
      <c r="IFH347" s="2"/>
      <c r="IFI347" s="2"/>
      <c r="IFJ347" s="2"/>
      <c r="IFK347" s="2"/>
      <c r="IFL347" s="2"/>
      <c r="IFM347" s="2"/>
      <c r="IFN347" s="2"/>
      <c r="IFO347" s="2"/>
      <c r="IFP347" s="2"/>
      <c r="IFQ347" s="2"/>
      <c r="IFR347" s="2"/>
      <c r="IFS347" s="2"/>
      <c r="IFT347" s="2"/>
      <c r="IFU347" s="2"/>
      <c r="IFV347" s="2"/>
      <c r="IFW347" s="2"/>
      <c r="IFX347" s="2"/>
      <c r="IFY347" s="2"/>
      <c r="IFZ347" s="2"/>
      <c r="IGA347" s="2"/>
      <c r="IGB347" s="2"/>
      <c r="IGC347" s="2"/>
      <c r="IGD347" s="2"/>
      <c r="IGE347" s="2"/>
      <c r="IGF347" s="2"/>
      <c r="IGG347" s="2"/>
      <c r="IGH347" s="2"/>
      <c r="IGI347" s="2"/>
      <c r="IGJ347" s="2"/>
      <c r="IGK347" s="2"/>
      <c r="IGL347" s="2"/>
      <c r="IGM347" s="2"/>
      <c r="IGN347" s="2"/>
      <c r="IGO347" s="2"/>
      <c r="IGP347" s="2"/>
      <c r="IGQ347" s="2"/>
      <c r="IGR347" s="2"/>
      <c r="IGS347" s="2"/>
      <c r="IGT347" s="2"/>
      <c r="IGU347" s="2"/>
      <c r="IGV347" s="2"/>
      <c r="IGW347" s="2"/>
      <c r="IGX347" s="2"/>
      <c r="IGY347" s="2"/>
      <c r="IGZ347" s="2"/>
      <c r="IHA347" s="2"/>
      <c r="IHB347" s="2"/>
      <c r="IHC347" s="2"/>
      <c r="IHD347" s="2"/>
      <c r="IHE347" s="2"/>
      <c r="IHF347" s="2"/>
      <c r="IHG347" s="2"/>
      <c r="IHH347" s="2"/>
      <c r="IHI347" s="2"/>
      <c r="IHJ347" s="2"/>
      <c r="IHK347" s="2"/>
      <c r="IHL347" s="2"/>
      <c r="IHM347" s="2"/>
      <c r="IHN347" s="2"/>
      <c r="IHO347" s="2"/>
      <c r="IHP347" s="2"/>
      <c r="IHQ347" s="2"/>
      <c r="IHR347" s="2"/>
      <c r="IHS347" s="2"/>
      <c r="IHT347" s="2"/>
      <c r="IHU347" s="2"/>
      <c r="IHV347" s="2"/>
      <c r="IHW347" s="2"/>
      <c r="IHX347" s="2"/>
      <c r="IHY347" s="2"/>
      <c r="IHZ347" s="2"/>
      <c r="IIA347" s="2"/>
      <c r="IIB347" s="2"/>
      <c r="IIC347" s="2"/>
      <c r="IID347" s="2"/>
      <c r="IIE347" s="2"/>
      <c r="IIF347" s="2"/>
      <c r="IIG347" s="2"/>
      <c r="IIH347" s="2"/>
      <c r="III347" s="2"/>
      <c r="IIJ347" s="2"/>
      <c r="IIK347" s="2"/>
      <c r="IIL347" s="2"/>
      <c r="IIM347" s="2"/>
      <c r="IIN347" s="2"/>
      <c r="IIO347" s="2"/>
      <c r="IIP347" s="2"/>
      <c r="IIQ347" s="2"/>
      <c r="IIR347" s="2"/>
      <c r="IIS347" s="2"/>
      <c r="IIT347" s="2"/>
      <c r="IIU347" s="2"/>
      <c r="IIV347" s="2"/>
      <c r="IIW347" s="2"/>
      <c r="IIX347" s="2"/>
      <c r="IIY347" s="2"/>
      <c r="IIZ347" s="2"/>
      <c r="IJA347" s="2"/>
      <c r="IJB347" s="2"/>
      <c r="IJC347" s="2"/>
      <c r="IJD347" s="2"/>
      <c r="IJE347" s="2"/>
      <c r="IJF347" s="2"/>
      <c r="IJG347" s="2"/>
      <c r="IJH347" s="2"/>
      <c r="IJI347" s="2"/>
      <c r="IJJ347" s="2"/>
      <c r="IJK347" s="2"/>
      <c r="IJL347" s="2"/>
      <c r="IJM347" s="2"/>
      <c r="IJN347" s="2"/>
      <c r="IJO347" s="2"/>
      <c r="IJP347" s="2"/>
      <c r="IJQ347" s="2"/>
      <c r="IJR347" s="2"/>
      <c r="IJS347" s="2"/>
      <c r="IJT347" s="2"/>
      <c r="IJU347" s="2"/>
      <c r="IJV347" s="2"/>
      <c r="IJW347" s="2"/>
      <c r="IJX347" s="2"/>
      <c r="IJY347" s="2"/>
      <c r="IJZ347" s="2"/>
      <c r="IKA347" s="2"/>
      <c r="IKB347" s="2"/>
      <c r="IKC347" s="2"/>
      <c r="IKD347" s="2"/>
      <c r="IKE347" s="2"/>
      <c r="IKF347" s="2"/>
      <c r="IKG347" s="2"/>
      <c r="IKH347" s="2"/>
      <c r="IKI347" s="2"/>
      <c r="IKJ347" s="2"/>
      <c r="IKK347" s="2"/>
      <c r="IKL347" s="2"/>
      <c r="IKM347" s="2"/>
      <c r="IKN347" s="2"/>
      <c r="IKO347" s="2"/>
      <c r="IKP347" s="2"/>
      <c r="IKQ347" s="2"/>
      <c r="IKR347" s="2"/>
      <c r="IKS347" s="2"/>
      <c r="IKT347" s="2"/>
      <c r="IKU347" s="2"/>
      <c r="IKV347" s="2"/>
      <c r="IKW347" s="2"/>
      <c r="IKX347" s="2"/>
      <c r="IKY347" s="2"/>
      <c r="IKZ347" s="2"/>
      <c r="ILA347" s="2"/>
      <c r="ILB347" s="2"/>
      <c r="ILC347" s="2"/>
      <c r="ILD347" s="2"/>
      <c r="ILE347" s="2"/>
      <c r="ILF347" s="2"/>
      <c r="ILG347" s="2"/>
      <c r="ILH347" s="2"/>
      <c r="ILI347" s="2"/>
      <c r="ILJ347" s="2"/>
      <c r="ILK347" s="2"/>
      <c r="ILL347" s="2"/>
      <c r="ILM347" s="2"/>
      <c r="ILN347" s="2"/>
      <c r="ILO347" s="2"/>
      <c r="ILP347" s="2"/>
      <c r="ILQ347" s="2"/>
      <c r="ILR347" s="2"/>
      <c r="ILS347" s="2"/>
      <c r="ILT347" s="2"/>
      <c r="ILU347" s="2"/>
      <c r="ILV347" s="2"/>
      <c r="ILW347" s="2"/>
      <c r="ILX347" s="2"/>
      <c r="ILY347" s="2"/>
      <c r="ILZ347" s="2"/>
      <c r="IMA347" s="2"/>
      <c r="IMB347" s="2"/>
      <c r="IMC347" s="2"/>
      <c r="IMD347" s="2"/>
      <c r="IME347" s="2"/>
      <c r="IMF347" s="2"/>
      <c r="IMG347" s="2"/>
      <c r="IMH347" s="2"/>
      <c r="IMI347" s="2"/>
      <c r="IMJ347" s="2"/>
      <c r="IMK347" s="2"/>
      <c r="IML347" s="2"/>
      <c r="IMM347" s="2"/>
      <c r="IMN347" s="2"/>
      <c r="IMO347" s="2"/>
      <c r="IMP347" s="2"/>
      <c r="IMQ347" s="2"/>
      <c r="IMR347" s="2"/>
      <c r="IMS347" s="2"/>
      <c r="IMT347" s="2"/>
      <c r="IMU347" s="2"/>
      <c r="IMV347" s="2"/>
      <c r="IMW347" s="2"/>
      <c r="IMX347" s="2"/>
      <c r="IMY347" s="2"/>
      <c r="IMZ347" s="2"/>
      <c r="INA347" s="2"/>
      <c r="INB347" s="2"/>
      <c r="INC347" s="2"/>
      <c r="IND347" s="2"/>
      <c r="INE347" s="2"/>
      <c r="INF347" s="2"/>
      <c r="ING347" s="2"/>
      <c r="INH347" s="2"/>
      <c r="INI347" s="2"/>
      <c r="INJ347" s="2"/>
      <c r="INK347" s="2"/>
      <c r="INL347" s="2"/>
      <c r="INM347" s="2"/>
      <c r="INN347" s="2"/>
      <c r="INO347" s="2"/>
      <c r="INP347" s="2"/>
      <c r="INQ347" s="2"/>
      <c r="INR347" s="2"/>
      <c r="INS347" s="2"/>
      <c r="INT347" s="2"/>
      <c r="INU347" s="2"/>
      <c r="INV347" s="2"/>
      <c r="INW347" s="2"/>
      <c r="INX347" s="2"/>
      <c r="INY347" s="2"/>
      <c r="INZ347" s="2"/>
      <c r="IOA347" s="2"/>
      <c r="IOB347" s="2"/>
      <c r="IOC347" s="2"/>
      <c r="IOD347" s="2"/>
      <c r="IOE347" s="2"/>
      <c r="IOF347" s="2"/>
      <c r="IOG347" s="2"/>
      <c r="IOH347" s="2"/>
      <c r="IOI347" s="2"/>
      <c r="IOJ347" s="2"/>
      <c r="IOK347" s="2"/>
      <c r="IOL347" s="2"/>
      <c r="IOM347" s="2"/>
      <c r="ION347" s="2"/>
      <c r="IOO347" s="2"/>
      <c r="IOP347" s="2"/>
      <c r="IOQ347" s="2"/>
      <c r="IOR347" s="2"/>
      <c r="IOS347" s="2"/>
      <c r="IOT347" s="2"/>
      <c r="IOU347" s="2"/>
      <c r="IOV347" s="2"/>
      <c r="IOW347" s="2"/>
      <c r="IOX347" s="2"/>
      <c r="IOY347" s="2"/>
      <c r="IOZ347" s="2"/>
      <c r="IPA347" s="2"/>
      <c r="IPB347" s="2"/>
      <c r="IPC347" s="2"/>
      <c r="IPD347" s="2"/>
      <c r="IPE347" s="2"/>
      <c r="IPF347" s="2"/>
      <c r="IPG347" s="2"/>
      <c r="IPH347" s="2"/>
      <c r="IPI347" s="2"/>
      <c r="IPJ347" s="2"/>
      <c r="IPK347" s="2"/>
      <c r="IPL347" s="2"/>
      <c r="IPM347" s="2"/>
      <c r="IPN347" s="2"/>
      <c r="IPO347" s="2"/>
      <c r="IPP347" s="2"/>
      <c r="IPQ347" s="2"/>
      <c r="IPR347" s="2"/>
      <c r="IPS347" s="2"/>
      <c r="IPT347" s="2"/>
      <c r="IPU347" s="2"/>
      <c r="IPV347" s="2"/>
      <c r="IPW347" s="2"/>
      <c r="IPX347" s="2"/>
      <c r="IPY347" s="2"/>
      <c r="IPZ347" s="2"/>
      <c r="IQA347" s="2"/>
      <c r="IQB347" s="2"/>
      <c r="IQC347" s="2"/>
      <c r="IQD347" s="2"/>
      <c r="IQE347" s="2"/>
      <c r="IQF347" s="2"/>
      <c r="IQG347" s="2"/>
      <c r="IQH347" s="2"/>
      <c r="IQI347" s="2"/>
      <c r="IQJ347" s="2"/>
      <c r="IQK347" s="2"/>
      <c r="IQL347" s="2"/>
      <c r="IQM347" s="2"/>
      <c r="IQN347" s="2"/>
      <c r="IQO347" s="2"/>
      <c r="IQP347" s="2"/>
      <c r="IQQ347" s="2"/>
      <c r="IQR347" s="2"/>
      <c r="IQS347" s="2"/>
      <c r="IQT347" s="2"/>
      <c r="IQU347" s="2"/>
      <c r="IQV347" s="2"/>
      <c r="IQW347" s="2"/>
      <c r="IQX347" s="2"/>
      <c r="IQY347" s="2"/>
      <c r="IQZ347" s="2"/>
      <c r="IRA347" s="2"/>
      <c r="IRB347" s="2"/>
      <c r="IRC347" s="2"/>
      <c r="IRD347" s="2"/>
      <c r="IRE347" s="2"/>
      <c r="IRF347" s="2"/>
      <c r="IRG347" s="2"/>
      <c r="IRH347" s="2"/>
      <c r="IRI347" s="2"/>
      <c r="IRJ347" s="2"/>
      <c r="IRK347" s="2"/>
      <c r="IRL347" s="2"/>
      <c r="IRM347" s="2"/>
      <c r="IRN347" s="2"/>
      <c r="IRO347" s="2"/>
      <c r="IRP347" s="2"/>
      <c r="IRQ347" s="2"/>
      <c r="IRR347" s="2"/>
      <c r="IRS347" s="2"/>
      <c r="IRT347" s="2"/>
      <c r="IRU347" s="2"/>
      <c r="IRV347" s="2"/>
      <c r="IRW347" s="2"/>
      <c r="IRX347" s="2"/>
      <c r="IRY347" s="2"/>
      <c r="IRZ347" s="2"/>
      <c r="ISA347" s="2"/>
      <c r="ISB347" s="2"/>
      <c r="ISC347" s="2"/>
      <c r="ISD347" s="2"/>
      <c r="ISE347" s="2"/>
      <c r="ISF347" s="2"/>
      <c r="ISG347" s="2"/>
      <c r="ISH347" s="2"/>
      <c r="ISI347" s="2"/>
      <c r="ISJ347" s="2"/>
      <c r="ISK347" s="2"/>
      <c r="ISL347" s="2"/>
      <c r="ISM347" s="2"/>
      <c r="ISN347" s="2"/>
      <c r="ISO347" s="2"/>
      <c r="ISP347" s="2"/>
      <c r="ISQ347" s="2"/>
      <c r="ISR347" s="2"/>
      <c r="ISS347" s="2"/>
      <c r="IST347" s="2"/>
      <c r="ISU347" s="2"/>
      <c r="ISV347" s="2"/>
      <c r="ISW347" s="2"/>
      <c r="ISX347" s="2"/>
      <c r="ISY347" s="2"/>
      <c r="ISZ347" s="2"/>
      <c r="ITA347" s="2"/>
      <c r="ITB347" s="2"/>
      <c r="ITC347" s="2"/>
      <c r="ITD347" s="2"/>
      <c r="ITE347" s="2"/>
      <c r="ITF347" s="2"/>
      <c r="ITG347" s="2"/>
      <c r="ITH347" s="2"/>
      <c r="ITI347" s="2"/>
      <c r="ITJ347" s="2"/>
      <c r="ITK347" s="2"/>
      <c r="ITL347" s="2"/>
      <c r="ITM347" s="2"/>
      <c r="ITN347" s="2"/>
      <c r="ITO347" s="2"/>
      <c r="ITP347" s="2"/>
      <c r="ITQ347" s="2"/>
      <c r="ITR347" s="2"/>
      <c r="ITS347" s="2"/>
      <c r="ITT347" s="2"/>
      <c r="ITU347" s="2"/>
      <c r="ITV347" s="2"/>
      <c r="ITW347" s="2"/>
      <c r="ITX347" s="2"/>
      <c r="ITY347" s="2"/>
      <c r="ITZ347" s="2"/>
      <c r="IUA347" s="2"/>
      <c r="IUB347" s="2"/>
      <c r="IUC347" s="2"/>
      <c r="IUD347" s="2"/>
      <c r="IUE347" s="2"/>
      <c r="IUF347" s="2"/>
      <c r="IUG347" s="2"/>
      <c r="IUH347" s="2"/>
      <c r="IUI347" s="2"/>
      <c r="IUJ347" s="2"/>
      <c r="IUK347" s="2"/>
      <c r="IUL347" s="2"/>
      <c r="IUM347" s="2"/>
      <c r="IUN347" s="2"/>
      <c r="IUO347" s="2"/>
      <c r="IUP347" s="2"/>
      <c r="IUQ347" s="2"/>
      <c r="IUR347" s="2"/>
      <c r="IUS347" s="2"/>
      <c r="IUT347" s="2"/>
      <c r="IUU347" s="2"/>
      <c r="IUV347" s="2"/>
      <c r="IUW347" s="2"/>
      <c r="IUX347" s="2"/>
      <c r="IUY347" s="2"/>
      <c r="IUZ347" s="2"/>
      <c r="IVA347" s="2"/>
      <c r="IVB347" s="2"/>
      <c r="IVC347" s="2"/>
      <c r="IVD347" s="2"/>
      <c r="IVE347" s="2"/>
      <c r="IVF347" s="2"/>
      <c r="IVG347" s="2"/>
      <c r="IVH347" s="2"/>
      <c r="IVI347" s="2"/>
      <c r="IVJ347" s="2"/>
      <c r="IVK347" s="2"/>
      <c r="IVL347" s="2"/>
      <c r="IVM347" s="2"/>
      <c r="IVN347" s="2"/>
      <c r="IVO347" s="2"/>
      <c r="IVP347" s="2"/>
      <c r="IVQ347" s="2"/>
      <c r="IVR347" s="2"/>
      <c r="IVS347" s="2"/>
      <c r="IVT347" s="2"/>
      <c r="IVU347" s="2"/>
      <c r="IVV347" s="2"/>
      <c r="IVW347" s="2"/>
      <c r="IVX347" s="2"/>
      <c r="IVY347" s="2"/>
      <c r="IVZ347" s="2"/>
      <c r="IWA347" s="2"/>
      <c r="IWB347" s="2"/>
      <c r="IWC347" s="2"/>
      <c r="IWD347" s="2"/>
      <c r="IWE347" s="2"/>
      <c r="IWF347" s="2"/>
      <c r="IWG347" s="2"/>
      <c r="IWH347" s="2"/>
      <c r="IWI347" s="2"/>
      <c r="IWJ347" s="2"/>
      <c r="IWK347" s="2"/>
      <c r="IWL347" s="2"/>
      <c r="IWM347" s="2"/>
      <c r="IWN347" s="2"/>
      <c r="IWO347" s="2"/>
      <c r="IWP347" s="2"/>
      <c r="IWQ347" s="2"/>
      <c r="IWR347" s="2"/>
      <c r="IWS347" s="2"/>
      <c r="IWT347" s="2"/>
      <c r="IWU347" s="2"/>
      <c r="IWV347" s="2"/>
      <c r="IWW347" s="2"/>
      <c r="IWX347" s="2"/>
      <c r="IWY347" s="2"/>
      <c r="IWZ347" s="2"/>
      <c r="IXA347" s="2"/>
      <c r="IXB347" s="2"/>
      <c r="IXC347" s="2"/>
      <c r="IXD347" s="2"/>
      <c r="IXE347" s="2"/>
      <c r="IXF347" s="2"/>
      <c r="IXG347" s="2"/>
      <c r="IXH347" s="2"/>
      <c r="IXI347" s="2"/>
      <c r="IXJ347" s="2"/>
      <c r="IXK347" s="2"/>
      <c r="IXL347" s="2"/>
      <c r="IXM347" s="2"/>
      <c r="IXN347" s="2"/>
      <c r="IXO347" s="2"/>
      <c r="IXP347" s="2"/>
      <c r="IXQ347" s="2"/>
      <c r="IXR347" s="2"/>
      <c r="IXS347" s="2"/>
      <c r="IXT347" s="2"/>
      <c r="IXU347" s="2"/>
      <c r="IXV347" s="2"/>
      <c r="IXW347" s="2"/>
      <c r="IXX347" s="2"/>
      <c r="IXY347" s="2"/>
      <c r="IXZ347" s="2"/>
      <c r="IYA347" s="2"/>
      <c r="IYB347" s="2"/>
      <c r="IYC347" s="2"/>
      <c r="IYD347" s="2"/>
      <c r="IYE347" s="2"/>
      <c r="IYF347" s="2"/>
      <c r="IYG347" s="2"/>
      <c r="IYH347" s="2"/>
      <c r="IYI347" s="2"/>
      <c r="IYJ347" s="2"/>
      <c r="IYK347" s="2"/>
      <c r="IYL347" s="2"/>
      <c r="IYM347" s="2"/>
      <c r="IYN347" s="2"/>
      <c r="IYO347" s="2"/>
      <c r="IYP347" s="2"/>
      <c r="IYQ347" s="2"/>
      <c r="IYR347" s="2"/>
      <c r="IYS347" s="2"/>
      <c r="IYT347" s="2"/>
      <c r="IYU347" s="2"/>
      <c r="IYV347" s="2"/>
      <c r="IYW347" s="2"/>
      <c r="IYX347" s="2"/>
      <c r="IYY347" s="2"/>
      <c r="IYZ347" s="2"/>
      <c r="IZA347" s="2"/>
      <c r="IZB347" s="2"/>
      <c r="IZC347" s="2"/>
      <c r="IZD347" s="2"/>
      <c r="IZE347" s="2"/>
      <c r="IZF347" s="2"/>
      <c r="IZG347" s="2"/>
      <c r="IZH347" s="2"/>
      <c r="IZI347" s="2"/>
      <c r="IZJ347" s="2"/>
      <c r="IZK347" s="2"/>
      <c r="IZL347" s="2"/>
      <c r="IZM347" s="2"/>
      <c r="IZN347" s="2"/>
      <c r="IZO347" s="2"/>
      <c r="IZP347" s="2"/>
      <c r="IZQ347" s="2"/>
      <c r="IZR347" s="2"/>
      <c r="IZS347" s="2"/>
      <c r="IZT347" s="2"/>
      <c r="IZU347" s="2"/>
      <c r="IZV347" s="2"/>
      <c r="IZW347" s="2"/>
      <c r="IZX347" s="2"/>
      <c r="IZY347" s="2"/>
      <c r="IZZ347" s="2"/>
      <c r="JAA347" s="2"/>
      <c r="JAB347" s="2"/>
      <c r="JAC347" s="2"/>
      <c r="JAD347" s="2"/>
      <c r="JAE347" s="2"/>
      <c r="JAF347" s="2"/>
      <c r="JAG347" s="2"/>
      <c r="JAH347" s="2"/>
      <c r="JAI347" s="2"/>
      <c r="JAJ347" s="2"/>
      <c r="JAK347" s="2"/>
      <c r="JAL347" s="2"/>
      <c r="JAM347" s="2"/>
      <c r="JAN347" s="2"/>
      <c r="JAO347" s="2"/>
      <c r="JAP347" s="2"/>
      <c r="JAQ347" s="2"/>
      <c r="JAR347" s="2"/>
      <c r="JAS347" s="2"/>
      <c r="JAT347" s="2"/>
      <c r="JAU347" s="2"/>
      <c r="JAV347" s="2"/>
      <c r="JAW347" s="2"/>
      <c r="JAX347" s="2"/>
      <c r="JAY347" s="2"/>
      <c r="JAZ347" s="2"/>
      <c r="JBA347" s="2"/>
      <c r="JBB347" s="2"/>
      <c r="JBC347" s="2"/>
      <c r="JBD347" s="2"/>
      <c r="JBE347" s="2"/>
      <c r="JBF347" s="2"/>
      <c r="JBG347" s="2"/>
      <c r="JBH347" s="2"/>
      <c r="JBI347" s="2"/>
      <c r="JBJ347" s="2"/>
      <c r="JBK347" s="2"/>
      <c r="JBL347" s="2"/>
      <c r="JBM347" s="2"/>
      <c r="JBN347" s="2"/>
      <c r="JBO347" s="2"/>
      <c r="JBP347" s="2"/>
      <c r="JBQ347" s="2"/>
      <c r="JBR347" s="2"/>
      <c r="JBS347" s="2"/>
      <c r="JBT347" s="2"/>
      <c r="JBU347" s="2"/>
      <c r="JBV347" s="2"/>
      <c r="JBW347" s="2"/>
      <c r="JBX347" s="2"/>
      <c r="JBY347" s="2"/>
      <c r="JBZ347" s="2"/>
      <c r="JCA347" s="2"/>
      <c r="JCB347" s="2"/>
      <c r="JCC347" s="2"/>
      <c r="JCD347" s="2"/>
      <c r="JCE347" s="2"/>
      <c r="JCF347" s="2"/>
      <c r="JCG347" s="2"/>
      <c r="JCH347" s="2"/>
      <c r="JCI347" s="2"/>
      <c r="JCJ347" s="2"/>
      <c r="JCK347" s="2"/>
      <c r="JCL347" s="2"/>
      <c r="JCM347" s="2"/>
      <c r="JCN347" s="2"/>
      <c r="JCO347" s="2"/>
      <c r="JCP347" s="2"/>
      <c r="JCQ347" s="2"/>
      <c r="JCR347" s="2"/>
      <c r="JCS347" s="2"/>
      <c r="JCT347" s="2"/>
      <c r="JCU347" s="2"/>
      <c r="JCV347" s="2"/>
      <c r="JCW347" s="2"/>
      <c r="JCX347" s="2"/>
      <c r="JCY347" s="2"/>
      <c r="JCZ347" s="2"/>
      <c r="JDA347" s="2"/>
      <c r="JDB347" s="2"/>
      <c r="JDC347" s="2"/>
      <c r="JDD347" s="2"/>
      <c r="JDE347" s="2"/>
      <c r="JDF347" s="2"/>
      <c r="JDG347" s="2"/>
      <c r="JDH347" s="2"/>
      <c r="JDI347" s="2"/>
      <c r="JDJ347" s="2"/>
      <c r="JDK347" s="2"/>
      <c r="JDL347" s="2"/>
      <c r="JDM347" s="2"/>
      <c r="JDN347" s="2"/>
      <c r="JDO347" s="2"/>
      <c r="JDP347" s="2"/>
      <c r="JDQ347" s="2"/>
      <c r="JDR347" s="2"/>
      <c r="JDS347" s="2"/>
      <c r="JDT347" s="2"/>
      <c r="JDU347" s="2"/>
      <c r="JDV347" s="2"/>
      <c r="JDW347" s="2"/>
      <c r="JDX347" s="2"/>
      <c r="JDY347" s="2"/>
      <c r="JDZ347" s="2"/>
      <c r="JEA347" s="2"/>
      <c r="JEB347" s="2"/>
      <c r="JEC347" s="2"/>
      <c r="JED347" s="2"/>
      <c r="JEE347" s="2"/>
      <c r="JEF347" s="2"/>
      <c r="JEG347" s="2"/>
      <c r="JEH347" s="2"/>
      <c r="JEI347" s="2"/>
      <c r="JEJ347" s="2"/>
      <c r="JEK347" s="2"/>
      <c r="JEL347" s="2"/>
      <c r="JEM347" s="2"/>
      <c r="JEN347" s="2"/>
      <c r="JEO347" s="2"/>
      <c r="JEP347" s="2"/>
      <c r="JEQ347" s="2"/>
      <c r="JER347" s="2"/>
      <c r="JES347" s="2"/>
      <c r="JET347" s="2"/>
      <c r="JEU347" s="2"/>
      <c r="JEV347" s="2"/>
      <c r="JEW347" s="2"/>
      <c r="JEX347" s="2"/>
      <c r="JEY347" s="2"/>
      <c r="JEZ347" s="2"/>
      <c r="JFA347" s="2"/>
      <c r="JFB347" s="2"/>
      <c r="JFC347" s="2"/>
      <c r="JFD347" s="2"/>
      <c r="JFE347" s="2"/>
      <c r="JFF347" s="2"/>
      <c r="JFG347" s="2"/>
      <c r="JFH347" s="2"/>
      <c r="JFI347" s="2"/>
      <c r="JFJ347" s="2"/>
      <c r="JFK347" s="2"/>
      <c r="JFL347" s="2"/>
      <c r="JFM347" s="2"/>
      <c r="JFN347" s="2"/>
      <c r="JFO347" s="2"/>
      <c r="JFP347" s="2"/>
      <c r="JFQ347" s="2"/>
      <c r="JFR347" s="2"/>
      <c r="JFS347" s="2"/>
      <c r="JFT347" s="2"/>
      <c r="JFU347" s="2"/>
      <c r="JFV347" s="2"/>
      <c r="JFW347" s="2"/>
      <c r="JFX347" s="2"/>
      <c r="JFY347" s="2"/>
      <c r="JFZ347" s="2"/>
      <c r="JGA347" s="2"/>
      <c r="JGB347" s="2"/>
      <c r="JGC347" s="2"/>
      <c r="JGD347" s="2"/>
      <c r="JGE347" s="2"/>
      <c r="JGF347" s="2"/>
      <c r="JGG347" s="2"/>
      <c r="JGH347" s="2"/>
      <c r="JGI347" s="2"/>
      <c r="JGJ347" s="2"/>
      <c r="JGK347" s="2"/>
      <c r="JGL347" s="2"/>
      <c r="JGM347" s="2"/>
      <c r="JGN347" s="2"/>
      <c r="JGO347" s="2"/>
      <c r="JGP347" s="2"/>
      <c r="JGQ347" s="2"/>
      <c r="JGR347" s="2"/>
      <c r="JGS347" s="2"/>
      <c r="JGT347" s="2"/>
      <c r="JGU347" s="2"/>
      <c r="JGV347" s="2"/>
      <c r="JGW347" s="2"/>
      <c r="JGX347" s="2"/>
      <c r="JGY347" s="2"/>
      <c r="JGZ347" s="2"/>
      <c r="JHA347" s="2"/>
      <c r="JHB347" s="2"/>
      <c r="JHC347" s="2"/>
      <c r="JHD347" s="2"/>
      <c r="JHE347" s="2"/>
      <c r="JHF347" s="2"/>
      <c r="JHG347" s="2"/>
      <c r="JHH347" s="2"/>
      <c r="JHI347" s="2"/>
      <c r="JHJ347" s="2"/>
      <c r="JHK347" s="2"/>
      <c r="JHL347" s="2"/>
      <c r="JHM347" s="2"/>
      <c r="JHN347" s="2"/>
      <c r="JHO347" s="2"/>
      <c r="JHP347" s="2"/>
      <c r="JHQ347" s="2"/>
      <c r="JHR347" s="2"/>
      <c r="JHS347" s="2"/>
      <c r="JHT347" s="2"/>
      <c r="JHU347" s="2"/>
      <c r="JHV347" s="2"/>
      <c r="JHW347" s="2"/>
      <c r="JHX347" s="2"/>
      <c r="JHY347" s="2"/>
      <c r="JHZ347" s="2"/>
      <c r="JIA347" s="2"/>
      <c r="JIB347" s="2"/>
      <c r="JIC347" s="2"/>
      <c r="JID347" s="2"/>
      <c r="JIE347" s="2"/>
      <c r="JIF347" s="2"/>
      <c r="JIG347" s="2"/>
      <c r="JIH347" s="2"/>
      <c r="JII347" s="2"/>
      <c r="JIJ347" s="2"/>
      <c r="JIK347" s="2"/>
      <c r="JIL347" s="2"/>
      <c r="JIM347" s="2"/>
      <c r="JIN347" s="2"/>
      <c r="JIO347" s="2"/>
      <c r="JIP347" s="2"/>
      <c r="JIQ347" s="2"/>
      <c r="JIR347" s="2"/>
      <c r="JIS347" s="2"/>
      <c r="JIT347" s="2"/>
      <c r="JIU347" s="2"/>
      <c r="JIV347" s="2"/>
      <c r="JIW347" s="2"/>
      <c r="JIX347" s="2"/>
      <c r="JIY347" s="2"/>
      <c r="JIZ347" s="2"/>
      <c r="JJA347" s="2"/>
      <c r="JJB347" s="2"/>
      <c r="JJC347" s="2"/>
      <c r="JJD347" s="2"/>
      <c r="JJE347" s="2"/>
      <c r="JJF347" s="2"/>
      <c r="JJG347" s="2"/>
      <c r="JJH347" s="2"/>
      <c r="JJI347" s="2"/>
      <c r="JJJ347" s="2"/>
      <c r="JJK347" s="2"/>
      <c r="JJL347" s="2"/>
      <c r="JJM347" s="2"/>
      <c r="JJN347" s="2"/>
      <c r="JJO347" s="2"/>
      <c r="JJP347" s="2"/>
      <c r="JJQ347" s="2"/>
      <c r="JJR347" s="2"/>
      <c r="JJS347" s="2"/>
      <c r="JJT347" s="2"/>
      <c r="JJU347" s="2"/>
      <c r="JJV347" s="2"/>
      <c r="JJW347" s="2"/>
      <c r="JJX347" s="2"/>
      <c r="JJY347" s="2"/>
      <c r="JJZ347" s="2"/>
      <c r="JKA347" s="2"/>
      <c r="JKB347" s="2"/>
      <c r="JKC347" s="2"/>
      <c r="JKD347" s="2"/>
      <c r="JKE347" s="2"/>
      <c r="JKF347" s="2"/>
      <c r="JKG347" s="2"/>
      <c r="JKH347" s="2"/>
      <c r="JKI347" s="2"/>
      <c r="JKJ347" s="2"/>
      <c r="JKK347" s="2"/>
      <c r="JKL347" s="2"/>
      <c r="JKM347" s="2"/>
      <c r="JKN347" s="2"/>
      <c r="JKO347" s="2"/>
      <c r="JKP347" s="2"/>
      <c r="JKQ347" s="2"/>
      <c r="JKR347" s="2"/>
      <c r="JKS347" s="2"/>
      <c r="JKT347" s="2"/>
      <c r="JKU347" s="2"/>
      <c r="JKV347" s="2"/>
      <c r="JKW347" s="2"/>
      <c r="JKX347" s="2"/>
      <c r="JKY347" s="2"/>
      <c r="JKZ347" s="2"/>
      <c r="JLA347" s="2"/>
      <c r="JLB347" s="2"/>
      <c r="JLC347" s="2"/>
      <c r="JLD347" s="2"/>
      <c r="JLE347" s="2"/>
      <c r="JLF347" s="2"/>
      <c r="JLG347" s="2"/>
      <c r="JLH347" s="2"/>
      <c r="JLI347" s="2"/>
      <c r="JLJ347" s="2"/>
      <c r="JLK347" s="2"/>
      <c r="JLL347" s="2"/>
      <c r="JLM347" s="2"/>
      <c r="JLN347" s="2"/>
      <c r="JLO347" s="2"/>
      <c r="JLP347" s="2"/>
      <c r="JLQ347" s="2"/>
      <c r="JLR347" s="2"/>
      <c r="JLS347" s="2"/>
      <c r="JLT347" s="2"/>
      <c r="JLU347" s="2"/>
      <c r="JLV347" s="2"/>
      <c r="JLW347" s="2"/>
      <c r="JLX347" s="2"/>
      <c r="JLY347" s="2"/>
      <c r="JLZ347" s="2"/>
      <c r="JMA347" s="2"/>
      <c r="JMB347" s="2"/>
      <c r="JMC347" s="2"/>
      <c r="JMD347" s="2"/>
      <c r="JME347" s="2"/>
      <c r="JMF347" s="2"/>
      <c r="JMG347" s="2"/>
      <c r="JMH347" s="2"/>
      <c r="JMI347" s="2"/>
      <c r="JMJ347" s="2"/>
      <c r="JMK347" s="2"/>
      <c r="JML347" s="2"/>
      <c r="JMM347" s="2"/>
      <c r="JMN347" s="2"/>
      <c r="JMO347" s="2"/>
      <c r="JMP347" s="2"/>
      <c r="JMQ347" s="2"/>
      <c r="JMR347" s="2"/>
      <c r="JMS347" s="2"/>
      <c r="JMT347" s="2"/>
      <c r="JMU347" s="2"/>
      <c r="JMV347" s="2"/>
      <c r="JMW347" s="2"/>
      <c r="JMX347" s="2"/>
      <c r="JMY347" s="2"/>
      <c r="JMZ347" s="2"/>
      <c r="JNA347" s="2"/>
      <c r="JNB347" s="2"/>
      <c r="JNC347" s="2"/>
      <c r="JND347" s="2"/>
      <c r="JNE347" s="2"/>
      <c r="JNF347" s="2"/>
      <c r="JNG347" s="2"/>
      <c r="JNH347" s="2"/>
      <c r="JNI347" s="2"/>
      <c r="JNJ347" s="2"/>
      <c r="JNK347" s="2"/>
      <c r="JNL347" s="2"/>
      <c r="JNM347" s="2"/>
      <c r="JNN347" s="2"/>
      <c r="JNO347" s="2"/>
      <c r="JNP347" s="2"/>
      <c r="JNQ347" s="2"/>
      <c r="JNR347" s="2"/>
      <c r="JNS347" s="2"/>
      <c r="JNT347" s="2"/>
      <c r="JNU347" s="2"/>
      <c r="JNV347" s="2"/>
      <c r="JNW347" s="2"/>
      <c r="JNX347" s="2"/>
      <c r="JNY347" s="2"/>
      <c r="JNZ347" s="2"/>
      <c r="JOA347" s="2"/>
      <c r="JOB347" s="2"/>
      <c r="JOC347" s="2"/>
      <c r="JOD347" s="2"/>
      <c r="JOE347" s="2"/>
      <c r="JOF347" s="2"/>
      <c r="JOG347" s="2"/>
      <c r="JOH347" s="2"/>
      <c r="JOI347" s="2"/>
      <c r="JOJ347" s="2"/>
      <c r="JOK347" s="2"/>
      <c r="JOL347" s="2"/>
      <c r="JOM347" s="2"/>
      <c r="JON347" s="2"/>
      <c r="JOO347" s="2"/>
      <c r="JOP347" s="2"/>
      <c r="JOQ347" s="2"/>
      <c r="JOR347" s="2"/>
      <c r="JOS347" s="2"/>
      <c r="JOT347" s="2"/>
      <c r="JOU347" s="2"/>
      <c r="JOV347" s="2"/>
      <c r="JOW347" s="2"/>
      <c r="JOX347" s="2"/>
      <c r="JOY347" s="2"/>
      <c r="JOZ347" s="2"/>
      <c r="JPA347" s="2"/>
      <c r="JPB347" s="2"/>
      <c r="JPC347" s="2"/>
      <c r="JPD347" s="2"/>
      <c r="JPE347" s="2"/>
      <c r="JPF347" s="2"/>
      <c r="JPG347" s="2"/>
      <c r="JPH347" s="2"/>
      <c r="JPI347" s="2"/>
      <c r="JPJ347" s="2"/>
      <c r="JPK347" s="2"/>
      <c r="JPL347" s="2"/>
      <c r="JPM347" s="2"/>
      <c r="JPN347" s="2"/>
      <c r="JPO347" s="2"/>
      <c r="JPP347" s="2"/>
      <c r="JPQ347" s="2"/>
      <c r="JPR347" s="2"/>
      <c r="JPS347" s="2"/>
      <c r="JPT347" s="2"/>
      <c r="JPU347" s="2"/>
      <c r="JPV347" s="2"/>
      <c r="JPW347" s="2"/>
      <c r="JPX347" s="2"/>
      <c r="JPY347" s="2"/>
      <c r="JPZ347" s="2"/>
      <c r="JQA347" s="2"/>
      <c r="JQB347" s="2"/>
      <c r="JQC347" s="2"/>
      <c r="JQD347" s="2"/>
      <c r="JQE347" s="2"/>
      <c r="JQF347" s="2"/>
      <c r="JQG347" s="2"/>
      <c r="JQH347" s="2"/>
      <c r="JQI347" s="2"/>
      <c r="JQJ347" s="2"/>
      <c r="JQK347" s="2"/>
      <c r="JQL347" s="2"/>
      <c r="JQM347" s="2"/>
      <c r="JQN347" s="2"/>
      <c r="JQO347" s="2"/>
      <c r="JQP347" s="2"/>
      <c r="JQQ347" s="2"/>
      <c r="JQR347" s="2"/>
      <c r="JQS347" s="2"/>
      <c r="JQT347" s="2"/>
      <c r="JQU347" s="2"/>
      <c r="JQV347" s="2"/>
      <c r="JQW347" s="2"/>
      <c r="JQX347" s="2"/>
      <c r="JQY347" s="2"/>
      <c r="JQZ347" s="2"/>
      <c r="JRA347" s="2"/>
      <c r="JRB347" s="2"/>
      <c r="JRC347" s="2"/>
      <c r="JRD347" s="2"/>
      <c r="JRE347" s="2"/>
      <c r="JRF347" s="2"/>
      <c r="JRG347" s="2"/>
      <c r="JRH347" s="2"/>
      <c r="JRI347" s="2"/>
      <c r="JRJ347" s="2"/>
      <c r="JRK347" s="2"/>
      <c r="JRL347" s="2"/>
      <c r="JRM347" s="2"/>
      <c r="JRN347" s="2"/>
      <c r="JRO347" s="2"/>
      <c r="JRP347" s="2"/>
      <c r="JRQ347" s="2"/>
      <c r="JRR347" s="2"/>
      <c r="JRS347" s="2"/>
      <c r="JRT347" s="2"/>
      <c r="JRU347" s="2"/>
      <c r="JRV347" s="2"/>
      <c r="JRW347" s="2"/>
      <c r="JRX347" s="2"/>
      <c r="JRY347" s="2"/>
      <c r="JRZ347" s="2"/>
      <c r="JSA347" s="2"/>
      <c r="JSB347" s="2"/>
      <c r="JSC347" s="2"/>
      <c r="JSD347" s="2"/>
      <c r="JSE347" s="2"/>
      <c r="JSF347" s="2"/>
      <c r="JSG347" s="2"/>
      <c r="JSH347" s="2"/>
      <c r="JSI347" s="2"/>
      <c r="JSJ347" s="2"/>
      <c r="JSK347" s="2"/>
      <c r="JSL347" s="2"/>
      <c r="JSM347" s="2"/>
      <c r="JSN347" s="2"/>
      <c r="JSO347" s="2"/>
      <c r="JSP347" s="2"/>
      <c r="JSQ347" s="2"/>
      <c r="JSR347" s="2"/>
      <c r="JSS347" s="2"/>
      <c r="JST347" s="2"/>
      <c r="JSU347" s="2"/>
      <c r="JSV347" s="2"/>
      <c r="JSW347" s="2"/>
      <c r="JSX347" s="2"/>
      <c r="JSY347" s="2"/>
      <c r="JSZ347" s="2"/>
      <c r="JTA347" s="2"/>
      <c r="JTB347" s="2"/>
      <c r="JTC347" s="2"/>
      <c r="JTD347" s="2"/>
      <c r="JTE347" s="2"/>
      <c r="JTF347" s="2"/>
      <c r="JTG347" s="2"/>
      <c r="JTH347" s="2"/>
      <c r="JTI347" s="2"/>
      <c r="JTJ347" s="2"/>
      <c r="JTK347" s="2"/>
      <c r="JTL347" s="2"/>
      <c r="JTM347" s="2"/>
      <c r="JTN347" s="2"/>
      <c r="JTO347" s="2"/>
      <c r="JTP347" s="2"/>
      <c r="JTQ347" s="2"/>
      <c r="JTR347" s="2"/>
      <c r="JTS347" s="2"/>
      <c r="JTT347" s="2"/>
      <c r="JTU347" s="2"/>
      <c r="JTV347" s="2"/>
      <c r="JTW347" s="2"/>
      <c r="JTX347" s="2"/>
      <c r="JTY347" s="2"/>
      <c r="JTZ347" s="2"/>
      <c r="JUA347" s="2"/>
      <c r="JUB347" s="2"/>
      <c r="JUC347" s="2"/>
      <c r="JUD347" s="2"/>
      <c r="JUE347" s="2"/>
      <c r="JUF347" s="2"/>
      <c r="JUG347" s="2"/>
      <c r="JUH347" s="2"/>
      <c r="JUI347" s="2"/>
      <c r="JUJ347" s="2"/>
      <c r="JUK347" s="2"/>
      <c r="JUL347" s="2"/>
      <c r="JUM347" s="2"/>
      <c r="JUN347" s="2"/>
      <c r="JUO347" s="2"/>
      <c r="JUP347" s="2"/>
      <c r="JUQ347" s="2"/>
      <c r="JUR347" s="2"/>
      <c r="JUS347" s="2"/>
      <c r="JUT347" s="2"/>
      <c r="JUU347" s="2"/>
      <c r="JUV347" s="2"/>
      <c r="JUW347" s="2"/>
      <c r="JUX347" s="2"/>
      <c r="JUY347" s="2"/>
      <c r="JUZ347" s="2"/>
      <c r="JVA347" s="2"/>
      <c r="JVB347" s="2"/>
      <c r="JVC347" s="2"/>
      <c r="JVD347" s="2"/>
      <c r="JVE347" s="2"/>
      <c r="JVF347" s="2"/>
      <c r="JVG347" s="2"/>
      <c r="JVH347" s="2"/>
      <c r="JVI347" s="2"/>
      <c r="JVJ347" s="2"/>
      <c r="JVK347" s="2"/>
      <c r="JVL347" s="2"/>
      <c r="JVM347" s="2"/>
      <c r="JVN347" s="2"/>
      <c r="JVO347" s="2"/>
      <c r="JVP347" s="2"/>
      <c r="JVQ347" s="2"/>
      <c r="JVR347" s="2"/>
      <c r="JVS347" s="2"/>
      <c r="JVT347" s="2"/>
      <c r="JVU347" s="2"/>
      <c r="JVV347" s="2"/>
      <c r="JVW347" s="2"/>
      <c r="JVX347" s="2"/>
      <c r="JVY347" s="2"/>
      <c r="JVZ347" s="2"/>
      <c r="JWA347" s="2"/>
      <c r="JWB347" s="2"/>
      <c r="JWC347" s="2"/>
      <c r="JWD347" s="2"/>
      <c r="JWE347" s="2"/>
      <c r="JWF347" s="2"/>
      <c r="JWG347" s="2"/>
      <c r="JWH347" s="2"/>
      <c r="JWI347" s="2"/>
      <c r="JWJ347" s="2"/>
      <c r="JWK347" s="2"/>
      <c r="JWL347" s="2"/>
      <c r="JWM347" s="2"/>
      <c r="JWN347" s="2"/>
      <c r="JWO347" s="2"/>
      <c r="JWP347" s="2"/>
      <c r="JWQ347" s="2"/>
      <c r="JWR347" s="2"/>
      <c r="JWS347" s="2"/>
      <c r="JWT347" s="2"/>
      <c r="JWU347" s="2"/>
      <c r="JWV347" s="2"/>
      <c r="JWW347" s="2"/>
      <c r="JWX347" s="2"/>
      <c r="JWY347" s="2"/>
      <c r="JWZ347" s="2"/>
      <c r="JXA347" s="2"/>
      <c r="JXB347" s="2"/>
      <c r="JXC347" s="2"/>
      <c r="JXD347" s="2"/>
      <c r="JXE347" s="2"/>
      <c r="JXF347" s="2"/>
      <c r="JXG347" s="2"/>
      <c r="JXH347" s="2"/>
      <c r="JXI347" s="2"/>
      <c r="JXJ347" s="2"/>
      <c r="JXK347" s="2"/>
      <c r="JXL347" s="2"/>
      <c r="JXM347" s="2"/>
      <c r="JXN347" s="2"/>
      <c r="JXO347" s="2"/>
      <c r="JXP347" s="2"/>
      <c r="JXQ347" s="2"/>
      <c r="JXR347" s="2"/>
      <c r="JXS347" s="2"/>
      <c r="JXT347" s="2"/>
      <c r="JXU347" s="2"/>
      <c r="JXV347" s="2"/>
      <c r="JXW347" s="2"/>
      <c r="JXX347" s="2"/>
      <c r="JXY347" s="2"/>
      <c r="JXZ347" s="2"/>
      <c r="JYA347" s="2"/>
      <c r="JYB347" s="2"/>
      <c r="JYC347" s="2"/>
      <c r="JYD347" s="2"/>
      <c r="JYE347" s="2"/>
      <c r="JYF347" s="2"/>
      <c r="JYG347" s="2"/>
      <c r="JYH347" s="2"/>
      <c r="JYI347" s="2"/>
      <c r="JYJ347" s="2"/>
      <c r="JYK347" s="2"/>
      <c r="JYL347" s="2"/>
      <c r="JYM347" s="2"/>
      <c r="JYN347" s="2"/>
      <c r="JYO347" s="2"/>
      <c r="JYP347" s="2"/>
      <c r="JYQ347" s="2"/>
      <c r="JYR347" s="2"/>
      <c r="JYS347" s="2"/>
      <c r="JYT347" s="2"/>
      <c r="JYU347" s="2"/>
      <c r="JYV347" s="2"/>
      <c r="JYW347" s="2"/>
      <c r="JYX347" s="2"/>
      <c r="JYY347" s="2"/>
      <c r="JYZ347" s="2"/>
      <c r="JZA347" s="2"/>
      <c r="JZB347" s="2"/>
      <c r="JZC347" s="2"/>
      <c r="JZD347" s="2"/>
      <c r="JZE347" s="2"/>
      <c r="JZF347" s="2"/>
      <c r="JZG347" s="2"/>
      <c r="JZH347" s="2"/>
      <c r="JZI347" s="2"/>
      <c r="JZJ347" s="2"/>
      <c r="JZK347" s="2"/>
      <c r="JZL347" s="2"/>
      <c r="JZM347" s="2"/>
      <c r="JZN347" s="2"/>
      <c r="JZO347" s="2"/>
      <c r="JZP347" s="2"/>
      <c r="JZQ347" s="2"/>
      <c r="JZR347" s="2"/>
      <c r="JZS347" s="2"/>
      <c r="JZT347" s="2"/>
      <c r="JZU347" s="2"/>
      <c r="JZV347" s="2"/>
      <c r="JZW347" s="2"/>
      <c r="JZX347" s="2"/>
      <c r="JZY347" s="2"/>
      <c r="JZZ347" s="2"/>
      <c r="KAA347" s="2"/>
      <c r="KAB347" s="2"/>
      <c r="KAC347" s="2"/>
      <c r="KAD347" s="2"/>
      <c r="KAE347" s="2"/>
      <c r="KAF347" s="2"/>
      <c r="KAG347" s="2"/>
      <c r="KAH347" s="2"/>
      <c r="KAI347" s="2"/>
      <c r="KAJ347" s="2"/>
      <c r="KAK347" s="2"/>
      <c r="KAL347" s="2"/>
      <c r="KAM347" s="2"/>
      <c r="KAN347" s="2"/>
      <c r="KAO347" s="2"/>
      <c r="KAP347" s="2"/>
      <c r="KAQ347" s="2"/>
      <c r="KAR347" s="2"/>
      <c r="KAS347" s="2"/>
      <c r="KAT347" s="2"/>
      <c r="KAU347" s="2"/>
      <c r="KAV347" s="2"/>
      <c r="KAW347" s="2"/>
      <c r="KAX347" s="2"/>
      <c r="KAY347" s="2"/>
      <c r="KAZ347" s="2"/>
      <c r="KBA347" s="2"/>
      <c r="KBB347" s="2"/>
      <c r="KBC347" s="2"/>
      <c r="KBD347" s="2"/>
      <c r="KBE347" s="2"/>
      <c r="KBF347" s="2"/>
      <c r="KBG347" s="2"/>
      <c r="KBH347" s="2"/>
      <c r="KBI347" s="2"/>
      <c r="KBJ347" s="2"/>
      <c r="KBK347" s="2"/>
      <c r="KBL347" s="2"/>
      <c r="KBM347" s="2"/>
      <c r="KBN347" s="2"/>
      <c r="KBO347" s="2"/>
      <c r="KBP347" s="2"/>
      <c r="KBQ347" s="2"/>
      <c r="KBR347" s="2"/>
      <c r="KBS347" s="2"/>
      <c r="KBT347" s="2"/>
      <c r="KBU347" s="2"/>
      <c r="KBV347" s="2"/>
      <c r="KBW347" s="2"/>
      <c r="KBX347" s="2"/>
      <c r="KBY347" s="2"/>
      <c r="KBZ347" s="2"/>
      <c r="KCA347" s="2"/>
      <c r="KCB347" s="2"/>
      <c r="KCC347" s="2"/>
      <c r="KCD347" s="2"/>
      <c r="KCE347" s="2"/>
      <c r="KCF347" s="2"/>
      <c r="KCG347" s="2"/>
      <c r="KCH347" s="2"/>
      <c r="KCI347" s="2"/>
      <c r="KCJ347" s="2"/>
      <c r="KCK347" s="2"/>
      <c r="KCL347" s="2"/>
      <c r="KCM347" s="2"/>
      <c r="KCN347" s="2"/>
      <c r="KCO347" s="2"/>
      <c r="KCP347" s="2"/>
      <c r="KCQ347" s="2"/>
      <c r="KCR347" s="2"/>
      <c r="KCS347" s="2"/>
      <c r="KCT347" s="2"/>
      <c r="KCU347" s="2"/>
      <c r="KCV347" s="2"/>
      <c r="KCW347" s="2"/>
      <c r="KCX347" s="2"/>
      <c r="KCY347" s="2"/>
      <c r="KCZ347" s="2"/>
      <c r="KDA347" s="2"/>
      <c r="KDB347" s="2"/>
      <c r="KDC347" s="2"/>
      <c r="KDD347" s="2"/>
      <c r="KDE347" s="2"/>
      <c r="KDF347" s="2"/>
      <c r="KDG347" s="2"/>
      <c r="KDH347" s="2"/>
      <c r="KDI347" s="2"/>
      <c r="KDJ347" s="2"/>
      <c r="KDK347" s="2"/>
      <c r="KDL347" s="2"/>
      <c r="KDM347" s="2"/>
      <c r="KDN347" s="2"/>
      <c r="KDO347" s="2"/>
      <c r="KDP347" s="2"/>
      <c r="KDQ347" s="2"/>
      <c r="KDR347" s="2"/>
      <c r="KDS347" s="2"/>
      <c r="KDT347" s="2"/>
      <c r="KDU347" s="2"/>
      <c r="KDV347" s="2"/>
      <c r="KDW347" s="2"/>
      <c r="KDX347" s="2"/>
      <c r="KDY347" s="2"/>
      <c r="KDZ347" s="2"/>
      <c r="KEA347" s="2"/>
      <c r="KEB347" s="2"/>
      <c r="KEC347" s="2"/>
      <c r="KED347" s="2"/>
      <c r="KEE347" s="2"/>
      <c r="KEF347" s="2"/>
      <c r="KEG347" s="2"/>
      <c r="KEH347" s="2"/>
      <c r="KEI347" s="2"/>
      <c r="KEJ347" s="2"/>
      <c r="KEK347" s="2"/>
      <c r="KEL347" s="2"/>
      <c r="KEM347" s="2"/>
      <c r="KEN347" s="2"/>
      <c r="KEO347" s="2"/>
      <c r="KEP347" s="2"/>
      <c r="KEQ347" s="2"/>
      <c r="KER347" s="2"/>
      <c r="KES347" s="2"/>
      <c r="KET347" s="2"/>
      <c r="KEU347" s="2"/>
      <c r="KEV347" s="2"/>
      <c r="KEW347" s="2"/>
      <c r="KEX347" s="2"/>
      <c r="KEY347" s="2"/>
      <c r="KEZ347" s="2"/>
      <c r="KFA347" s="2"/>
      <c r="KFB347" s="2"/>
      <c r="KFC347" s="2"/>
      <c r="KFD347" s="2"/>
      <c r="KFE347" s="2"/>
      <c r="KFF347" s="2"/>
      <c r="KFG347" s="2"/>
      <c r="KFH347" s="2"/>
      <c r="KFI347" s="2"/>
      <c r="KFJ347" s="2"/>
      <c r="KFK347" s="2"/>
      <c r="KFL347" s="2"/>
      <c r="KFM347" s="2"/>
      <c r="KFN347" s="2"/>
      <c r="KFO347" s="2"/>
      <c r="KFP347" s="2"/>
      <c r="KFQ347" s="2"/>
      <c r="KFR347" s="2"/>
      <c r="KFS347" s="2"/>
      <c r="KFT347" s="2"/>
      <c r="KFU347" s="2"/>
      <c r="KFV347" s="2"/>
      <c r="KFW347" s="2"/>
      <c r="KFX347" s="2"/>
      <c r="KFY347" s="2"/>
      <c r="KFZ347" s="2"/>
      <c r="KGA347" s="2"/>
      <c r="KGB347" s="2"/>
      <c r="KGC347" s="2"/>
      <c r="KGD347" s="2"/>
      <c r="KGE347" s="2"/>
      <c r="KGF347" s="2"/>
      <c r="KGG347" s="2"/>
      <c r="KGH347" s="2"/>
      <c r="KGI347" s="2"/>
      <c r="KGJ347" s="2"/>
      <c r="KGK347" s="2"/>
      <c r="KGL347" s="2"/>
      <c r="KGM347" s="2"/>
      <c r="KGN347" s="2"/>
      <c r="KGO347" s="2"/>
      <c r="KGP347" s="2"/>
      <c r="KGQ347" s="2"/>
      <c r="KGR347" s="2"/>
      <c r="KGS347" s="2"/>
      <c r="KGT347" s="2"/>
      <c r="KGU347" s="2"/>
      <c r="KGV347" s="2"/>
      <c r="KGW347" s="2"/>
      <c r="KGX347" s="2"/>
      <c r="KGY347" s="2"/>
      <c r="KGZ347" s="2"/>
      <c r="KHA347" s="2"/>
      <c r="KHB347" s="2"/>
      <c r="KHC347" s="2"/>
      <c r="KHD347" s="2"/>
      <c r="KHE347" s="2"/>
      <c r="KHF347" s="2"/>
      <c r="KHG347" s="2"/>
      <c r="KHH347" s="2"/>
      <c r="KHI347" s="2"/>
      <c r="KHJ347" s="2"/>
      <c r="KHK347" s="2"/>
      <c r="KHL347" s="2"/>
      <c r="KHM347" s="2"/>
      <c r="KHN347" s="2"/>
      <c r="KHO347" s="2"/>
      <c r="KHP347" s="2"/>
      <c r="KHQ347" s="2"/>
      <c r="KHR347" s="2"/>
      <c r="KHS347" s="2"/>
      <c r="KHT347" s="2"/>
      <c r="KHU347" s="2"/>
      <c r="KHV347" s="2"/>
      <c r="KHW347" s="2"/>
      <c r="KHX347" s="2"/>
      <c r="KHY347" s="2"/>
      <c r="KHZ347" s="2"/>
      <c r="KIA347" s="2"/>
      <c r="KIB347" s="2"/>
      <c r="KIC347" s="2"/>
      <c r="KID347" s="2"/>
      <c r="KIE347" s="2"/>
      <c r="KIF347" s="2"/>
      <c r="KIG347" s="2"/>
      <c r="KIH347" s="2"/>
      <c r="KII347" s="2"/>
      <c r="KIJ347" s="2"/>
      <c r="KIK347" s="2"/>
      <c r="KIL347" s="2"/>
      <c r="KIM347" s="2"/>
      <c r="KIN347" s="2"/>
      <c r="KIO347" s="2"/>
      <c r="KIP347" s="2"/>
      <c r="KIQ347" s="2"/>
      <c r="KIR347" s="2"/>
      <c r="KIS347" s="2"/>
      <c r="KIT347" s="2"/>
      <c r="KIU347" s="2"/>
      <c r="KIV347" s="2"/>
      <c r="KIW347" s="2"/>
      <c r="KIX347" s="2"/>
      <c r="KIY347" s="2"/>
      <c r="KIZ347" s="2"/>
      <c r="KJA347" s="2"/>
      <c r="KJB347" s="2"/>
      <c r="KJC347" s="2"/>
      <c r="KJD347" s="2"/>
      <c r="KJE347" s="2"/>
      <c r="KJF347" s="2"/>
      <c r="KJG347" s="2"/>
      <c r="KJH347" s="2"/>
      <c r="KJI347" s="2"/>
      <c r="KJJ347" s="2"/>
      <c r="KJK347" s="2"/>
      <c r="KJL347" s="2"/>
      <c r="KJM347" s="2"/>
      <c r="KJN347" s="2"/>
      <c r="KJO347" s="2"/>
      <c r="KJP347" s="2"/>
      <c r="KJQ347" s="2"/>
      <c r="KJR347" s="2"/>
      <c r="KJS347" s="2"/>
      <c r="KJT347" s="2"/>
      <c r="KJU347" s="2"/>
      <c r="KJV347" s="2"/>
      <c r="KJW347" s="2"/>
      <c r="KJX347" s="2"/>
      <c r="KJY347" s="2"/>
      <c r="KJZ347" s="2"/>
      <c r="KKA347" s="2"/>
      <c r="KKB347" s="2"/>
      <c r="KKC347" s="2"/>
      <c r="KKD347" s="2"/>
      <c r="KKE347" s="2"/>
      <c r="KKF347" s="2"/>
      <c r="KKG347" s="2"/>
      <c r="KKH347" s="2"/>
      <c r="KKI347" s="2"/>
      <c r="KKJ347" s="2"/>
      <c r="KKK347" s="2"/>
      <c r="KKL347" s="2"/>
      <c r="KKM347" s="2"/>
      <c r="KKN347" s="2"/>
      <c r="KKO347" s="2"/>
      <c r="KKP347" s="2"/>
      <c r="KKQ347" s="2"/>
      <c r="KKR347" s="2"/>
      <c r="KKS347" s="2"/>
      <c r="KKT347" s="2"/>
      <c r="KKU347" s="2"/>
      <c r="KKV347" s="2"/>
      <c r="KKW347" s="2"/>
      <c r="KKX347" s="2"/>
      <c r="KKY347" s="2"/>
      <c r="KKZ347" s="2"/>
      <c r="KLA347" s="2"/>
      <c r="KLB347" s="2"/>
      <c r="KLC347" s="2"/>
      <c r="KLD347" s="2"/>
      <c r="KLE347" s="2"/>
      <c r="KLF347" s="2"/>
      <c r="KLG347" s="2"/>
      <c r="KLH347" s="2"/>
      <c r="KLI347" s="2"/>
      <c r="KLJ347" s="2"/>
      <c r="KLK347" s="2"/>
      <c r="KLL347" s="2"/>
      <c r="KLM347" s="2"/>
      <c r="KLN347" s="2"/>
      <c r="KLO347" s="2"/>
      <c r="KLP347" s="2"/>
      <c r="KLQ347" s="2"/>
      <c r="KLR347" s="2"/>
      <c r="KLS347" s="2"/>
      <c r="KLT347" s="2"/>
      <c r="KLU347" s="2"/>
      <c r="KLV347" s="2"/>
      <c r="KLW347" s="2"/>
      <c r="KLX347" s="2"/>
      <c r="KLY347" s="2"/>
      <c r="KLZ347" s="2"/>
      <c r="KMA347" s="2"/>
      <c r="KMB347" s="2"/>
      <c r="KMC347" s="2"/>
      <c r="KMD347" s="2"/>
      <c r="KME347" s="2"/>
      <c r="KMF347" s="2"/>
      <c r="KMG347" s="2"/>
      <c r="KMH347" s="2"/>
      <c r="KMI347" s="2"/>
      <c r="KMJ347" s="2"/>
      <c r="KMK347" s="2"/>
      <c r="KML347" s="2"/>
      <c r="KMM347" s="2"/>
      <c r="KMN347" s="2"/>
      <c r="KMO347" s="2"/>
      <c r="KMP347" s="2"/>
      <c r="KMQ347" s="2"/>
      <c r="KMR347" s="2"/>
      <c r="KMS347" s="2"/>
      <c r="KMT347" s="2"/>
      <c r="KMU347" s="2"/>
      <c r="KMV347" s="2"/>
      <c r="KMW347" s="2"/>
      <c r="KMX347" s="2"/>
      <c r="KMY347" s="2"/>
      <c r="KMZ347" s="2"/>
      <c r="KNA347" s="2"/>
      <c r="KNB347" s="2"/>
      <c r="KNC347" s="2"/>
      <c r="KND347" s="2"/>
      <c r="KNE347" s="2"/>
      <c r="KNF347" s="2"/>
      <c r="KNG347" s="2"/>
      <c r="KNH347" s="2"/>
      <c r="KNI347" s="2"/>
      <c r="KNJ347" s="2"/>
      <c r="KNK347" s="2"/>
      <c r="KNL347" s="2"/>
      <c r="KNM347" s="2"/>
      <c r="KNN347" s="2"/>
      <c r="KNO347" s="2"/>
      <c r="KNP347" s="2"/>
      <c r="KNQ347" s="2"/>
      <c r="KNR347" s="2"/>
      <c r="KNS347" s="2"/>
      <c r="KNT347" s="2"/>
      <c r="KNU347" s="2"/>
      <c r="KNV347" s="2"/>
      <c r="KNW347" s="2"/>
      <c r="KNX347" s="2"/>
      <c r="KNY347" s="2"/>
      <c r="KNZ347" s="2"/>
      <c r="KOA347" s="2"/>
      <c r="KOB347" s="2"/>
      <c r="KOC347" s="2"/>
      <c r="KOD347" s="2"/>
      <c r="KOE347" s="2"/>
      <c r="KOF347" s="2"/>
      <c r="KOG347" s="2"/>
      <c r="KOH347" s="2"/>
      <c r="KOI347" s="2"/>
      <c r="KOJ347" s="2"/>
      <c r="KOK347" s="2"/>
      <c r="KOL347" s="2"/>
      <c r="KOM347" s="2"/>
      <c r="KON347" s="2"/>
      <c r="KOO347" s="2"/>
      <c r="KOP347" s="2"/>
      <c r="KOQ347" s="2"/>
      <c r="KOR347" s="2"/>
      <c r="KOS347" s="2"/>
      <c r="KOT347" s="2"/>
      <c r="KOU347" s="2"/>
      <c r="KOV347" s="2"/>
      <c r="KOW347" s="2"/>
      <c r="KOX347" s="2"/>
      <c r="KOY347" s="2"/>
      <c r="KOZ347" s="2"/>
      <c r="KPA347" s="2"/>
      <c r="KPB347" s="2"/>
      <c r="KPC347" s="2"/>
      <c r="KPD347" s="2"/>
      <c r="KPE347" s="2"/>
      <c r="KPF347" s="2"/>
      <c r="KPG347" s="2"/>
      <c r="KPH347" s="2"/>
      <c r="KPI347" s="2"/>
      <c r="KPJ347" s="2"/>
      <c r="KPK347" s="2"/>
      <c r="KPL347" s="2"/>
      <c r="KPM347" s="2"/>
      <c r="KPN347" s="2"/>
      <c r="KPO347" s="2"/>
      <c r="KPP347" s="2"/>
      <c r="KPQ347" s="2"/>
      <c r="KPR347" s="2"/>
      <c r="KPS347" s="2"/>
      <c r="KPT347" s="2"/>
      <c r="KPU347" s="2"/>
      <c r="KPV347" s="2"/>
      <c r="KPW347" s="2"/>
      <c r="KPX347" s="2"/>
      <c r="KPY347" s="2"/>
      <c r="KPZ347" s="2"/>
      <c r="KQA347" s="2"/>
      <c r="KQB347" s="2"/>
      <c r="KQC347" s="2"/>
      <c r="KQD347" s="2"/>
      <c r="KQE347" s="2"/>
      <c r="KQF347" s="2"/>
      <c r="KQG347" s="2"/>
      <c r="KQH347" s="2"/>
      <c r="KQI347" s="2"/>
      <c r="KQJ347" s="2"/>
      <c r="KQK347" s="2"/>
      <c r="KQL347" s="2"/>
      <c r="KQM347" s="2"/>
      <c r="KQN347" s="2"/>
      <c r="KQO347" s="2"/>
      <c r="KQP347" s="2"/>
      <c r="KQQ347" s="2"/>
      <c r="KQR347" s="2"/>
      <c r="KQS347" s="2"/>
      <c r="KQT347" s="2"/>
      <c r="KQU347" s="2"/>
      <c r="KQV347" s="2"/>
      <c r="KQW347" s="2"/>
      <c r="KQX347" s="2"/>
      <c r="KQY347" s="2"/>
      <c r="KQZ347" s="2"/>
      <c r="KRA347" s="2"/>
      <c r="KRB347" s="2"/>
      <c r="KRC347" s="2"/>
      <c r="KRD347" s="2"/>
      <c r="KRE347" s="2"/>
      <c r="KRF347" s="2"/>
      <c r="KRG347" s="2"/>
      <c r="KRH347" s="2"/>
      <c r="KRI347" s="2"/>
      <c r="KRJ347" s="2"/>
      <c r="KRK347" s="2"/>
      <c r="KRL347" s="2"/>
      <c r="KRM347" s="2"/>
      <c r="KRN347" s="2"/>
      <c r="KRO347" s="2"/>
      <c r="KRP347" s="2"/>
      <c r="KRQ347" s="2"/>
      <c r="KRR347" s="2"/>
      <c r="KRS347" s="2"/>
      <c r="KRT347" s="2"/>
      <c r="KRU347" s="2"/>
      <c r="KRV347" s="2"/>
      <c r="KRW347" s="2"/>
      <c r="KRX347" s="2"/>
      <c r="KRY347" s="2"/>
      <c r="KRZ347" s="2"/>
      <c r="KSA347" s="2"/>
      <c r="KSB347" s="2"/>
      <c r="KSC347" s="2"/>
      <c r="KSD347" s="2"/>
      <c r="KSE347" s="2"/>
      <c r="KSF347" s="2"/>
      <c r="KSG347" s="2"/>
      <c r="KSH347" s="2"/>
      <c r="KSI347" s="2"/>
      <c r="KSJ347" s="2"/>
      <c r="KSK347" s="2"/>
      <c r="KSL347" s="2"/>
      <c r="KSM347" s="2"/>
      <c r="KSN347" s="2"/>
      <c r="KSO347" s="2"/>
      <c r="KSP347" s="2"/>
      <c r="KSQ347" s="2"/>
      <c r="KSR347" s="2"/>
      <c r="KSS347" s="2"/>
      <c r="KST347" s="2"/>
      <c r="KSU347" s="2"/>
      <c r="KSV347" s="2"/>
      <c r="KSW347" s="2"/>
      <c r="KSX347" s="2"/>
      <c r="KSY347" s="2"/>
      <c r="KSZ347" s="2"/>
      <c r="KTA347" s="2"/>
      <c r="KTB347" s="2"/>
      <c r="KTC347" s="2"/>
      <c r="KTD347" s="2"/>
      <c r="KTE347" s="2"/>
      <c r="KTF347" s="2"/>
      <c r="KTG347" s="2"/>
      <c r="KTH347" s="2"/>
      <c r="KTI347" s="2"/>
      <c r="KTJ347" s="2"/>
      <c r="KTK347" s="2"/>
      <c r="KTL347" s="2"/>
      <c r="KTM347" s="2"/>
      <c r="KTN347" s="2"/>
      <c r="KTO347" s="2"/>
      <c r="KTP347" s="2"/>
      <c r="KTQ347" s="2"/>
      <c r="KTR347" s="2"/>
      <c r="KTS347" s="2"/>
      <c r="KTT347" s="2"/>
      <c r="KTU347" s="2"/>
      <c r="KTV347" s="2"/>
      <c r="KTW347" s="2"/>
      <c r="KTX347" s="2"/>
      <c r="KTY347" s="2"/>
      <c r="KTZ347" s="2"/>
      <c r="KUA347" s="2"/>
      <c r="KUB347" s="2"/>
      <c r="KUC347" s="2"/>
      <c r="KUD347" s="2"/>
      <c r="KUE347" s="2"/>
      <c r="KUF347" s="2"/>
      <c r="KUG347" s="2"/>
      <c r="KUH347" s="2"/>
      <c r="KUI347" s="2"/>
      <c r="KUJ347" s="2"/>
      <c r="KUK347" s="2"/>
      <c r="KUL347" s="2"/>
      <c r="KUM347" s="2"/>
      <c r="KUN347" s="2"/>
      <c r="KUO347" s="2"/>
      <c r="KUP347" s="2"/>
      <c r="KUQ347" s="2"/>
      <c r="KUR347" s="2"/>
      <c r="KUS347" s="2"/>
      <c r="KUT347" s="2"/>
      <c r="KUU347" s="2"/>
      <c r="KUV347" s="2"/>
      <c r="KUW347" s="2"/>
      <c r="KUX347" s="2"/>
      <c r="KUY347" s="2"/>
      <c r="KUZ347" s="2"/>
      <c r="KVA347" s="2"/>
      <c r="KVB347" s="2"/>
      <c r="KVC347" s="2"/>
      <c r="KVD347" s="2"/>
      <c r="KVE347" s="2"/>
      <c r="KVF347" s="2"/>
      <c r="KVG347" s="2"/>
      <c r="KVH347" s="2"/>
      <c r="KVI347" s="2"/>
      <c r="KVJ347" s="2"/>
      <c r="KVK347" s="2"/>
      <c r="KVL347" s="2"/>
      <c r="KVM347" s="2"/>
      <c r="KVN347" s="2"/>
      <c r="KVO347" s="2"/>
      <c r="KVP347" s="2"/>
      <c r="KVQ347" s="2"/>
      <c r="KVR347" s="2"/>
      <c r="KVS347" s="2"/>
      <c r="KVT347" s="2"/>
      <c r="KVU347" s="2"/>
      <c r="KVV347" s="2"/>
      <c r="KVW347" s="2"/>
      <c r="KVX347" s="2"/>
      <c r="KVY347" s="2"/>
      <c r="KVZ347" s="2"/>
      <c r="KWA347" s="2"/>
      <c r="KWB347" s="2"/>
      <c r="KWC347" s="2"/>
      <c r="KWD347" s="2"/>
      <c r="KWE347" s="2"/>
      <c r="KWF347" s="2"/>
      <c r="KWG347" s="2"/>
      <c r="KWH347" s="2"/>
      <c r="KWI347" s="2"/>
      <c r="KWJ347" s="2"/>
      <c r="KWK347" s="2"/>
      <c r="KWL347" s="2"/>
      <c r="KWM347" s="2"/>
      <c r="KWN347" s="2"/>
      <c r="KWO347" s="2"/>
      <c r="KWP347" s="2"/>
      <c r="KWQ347" s="2"/>
      <c r="KWR347" s="2"/>
      <c r="KWS347" s="2"/>
      <c r="KWT347" s="2"/>
      <c r="KWU347" s="2"/>
      <c r="KWV347" s="2"/>
      <c r="KWW347" s="2"/>
      <c r="KWX347" s="2"/>
      <c r="KWY347" s="2"/>
      <c r="KWZ347" s="2"/>
      <c r="KXA347" s="2"/>
      <c r="KXB347" s="2"/>
      <c r="KXC347" s="2"/>
      <c r="KXD347" s="2"/>
      <c r="KXE347" s="2"/>
      <c r="KXF347" s="2"/>
      <c r="KXG347" s="2"/>
      <c r="KXH347" s="2"/>
      <c r="KXI347" s="2"/>
      <c r="KXJ347" s="2"/>
      <c r="KXK347" s="2"/>
      <c r="KXL347" s="2"/>
      <c r="KXM347" s="2"/>
      <c r="KXN347" s="2"/>
      <c r="KXO347" s="2"/>
      <c r="KXP347" s="2"/>
      <c r="KXQ347" s="2"/>
      <c r="KXR347" s="2"/>
      <c r="KXS347" s="2"/>
      <c r="KXT347" s="2"/>
      <c r="KXU347" s="2"/>
      <c r="KXV347" s="2"/>
      <c r="KXW347" s="2"/>
      <c r="KXX347" s="2"/>
      <c r="KXY347" s="2"/>
      <c r="KXZ347" s="2"/>
      <c r="KYA347" s="2"/>
      <c r="KYB347" s="2"/>
      <c r="KYC347" s="2"/>
      <c r="KYD347" s="2"/>
      <c r="KYE347" s="2"/>
      <c r="KYF347" s="2"/>
      <c r="KYG347" s="2"/>
      <c r="KYH347" s="2"/>
      <c r="KYI347" s="2"/>
      <c r="KYJ347" s="2"/>
      <c r="KYK347" s="2"/>
      <c r="KYL347" s="2"/>
      <c r="KYM347" s="2"/>
      <c r="KYN347" s="2"/>
      <c r="KYO347" s="2"/>
      <c r="KYP347" s="2"/>
      <c r="KYQ347" s="2"/>
      <c r="KYR347" s="2"/>
      <c r="KYS347" s="2"/>
      <c r="KYT347" s="2"/>
      <c r="KYU347" s="2"/>
      <c r="KYV347" s="2"/>
      <c r="KYW347" s="2"/>
      <c r="KYX347" s="2"/>
      <c r="KYY347" s="2"/>
      <c r="KYZ347" s="2"/>
      <c r="KZA347" s="2"/>
      <c r="KZB347" s="2"/>
      <c r="KZC347" s="2"/>
      <c r="KZD347" s="2"/>
      <c r="KZE347" s="2"/>
      <c r="KZF347" s="2"/>
      <c r="KZG347" s="2"/>
      <c r="KZH347" s="2"/>
      <c r="KZI347" s="2"/>
      <c r="KZJ347" s="2"/>
      <c r="KZK347" s="2"/>
      <c r="KZL347" s="2"/>
      <c r="KZM347" s="2"/>
      <c r="KZN347" s="2"/>
      <c r="KZO347" s="2"/>
      <c r="KZP347" s="2"/>
      <c r="KZQ347" s="2"/>
      <c r="KZR347" s="2"/>
      <c r="KZS347" s="2"/>
      <c r="KZT347" s="2"/>
      <c r="KZU347" s="2"/>
      <c r="KZV347" s="2"/>
      <c r="KZW347" s="2"/>
      <c r="KZX347" s="2"/>
      <c r="KZY347" s="2"/>
      <c r="KZZ347" s="2"/>
      <c r="LAA347" s="2"/>
      <c r="LAB347" s="2"/>
      <c r="LAC347" s="2"/>
      <c r="LAD347" s="2"/>
      <c r="LAE347" s="2"/>
      <c r="LAF347" s="2"/>
      <c r="LAG347" s="2"/>
      <c r="LAH347" s="2"/>
      <c r="LAI347" s="2"/>
      <c r="LAJ347" s="2"/>
      <c r="LAK347" s="2"/>
      <c r="LAL347" s="2"/>
      <c r="LAM347" s="2"/>
      <c r="LAN347" s="2"/>
      <c r="LAO347" s="2"/>
      <c r="LAP347" s="2"/>
      <c r="LAQ347" s="2"/>
      <c r="LAR347" s="2"/>
      <c r="LAS347" s="2"/>
      <c r="LAT347" s="2"/>
      <c r="LAU347" s="2"/>
      <c r="LAV347" s="2"/>
      <c r="LAW347" s="2"/>
      <c r="LAX347" s="2"/>
      <c r="LAY347" s="2"/>
      <c r="LAZ347" s="2"/>
      <c r="LBA347" s="2"/>
      <c r="LBB347" s="2"/>
      <c r="LBC347" s="2"/>
      <c r="LBD347" s="2"/>
      <c r="LBE347" s="2"/>
      <c r="LBF347" s="2"/>
      <c r="LBG347" s="2"/>
      <c r="LBH347" s="2"/>
      <c r="LBI347" s="2"/>
      <c r="LBJ347" s="2"/>
      <c r="LBK347" s="2"/>
      <c r="LBL347" s="2"/>
      <c r="LBM347" s="2"/>
      <c r="LBN347" s="2"/>
      <c r="LBO347" s="2"/>
      <c r="LBP347" s="2"/>
      <c r="LBQ347" s="2"/>
      <c r="LBR347" s="2"/>
      <c r="LBS347" s="2"/>
      <c r="LBT347" s="2"/>
      <c r="LBU347" s="2"/>
      <c r="LBV347" s="2"/>
      <c r="LBW347" s="2"/>
      <c r="LBX347" s="2"/>
      <c r="LBY347" s="2"/>
      <c r="LBZ347" s="2"/>
      <c r="LCA347" s="2"/>
      <c r="LCB347" s="2"/>
      <c r="LCC347" s="2"/>
      <c r="LCD347" s="2"/>
      <c r="LCE347" s="2"/>
      <c r="LCF347" s="2"/>
      <c r="LCG347" s="2"/>
      <c r="LCH347" s="2"/>
      <c r="LCI347" s="2"/>
      <c r="LCJ347" s="2"/>
      <c r="LCK347" s="2"/>
      <c r="LCL347" s="2"/>
      <c r="LCM347" s="2"/>
      <c r="LCN347" s="2"/>
      <c r="LCO347" s="2"/>
      <c r="LCP347" s="2"/>
      <c r="LCQ347" s="2"/>
      <c r="LCR347" s="2"/>
      <c r="LCS347" s="2"/>
      <c r="LCT347" s="2"/>
      <c r="LCU347" s="2"/>
      <c r="LCV347" s="2"/>
      <c r="LCW347" s="2"/>
      <c r="LCX347" s="2"/>
      <c r="LCY347" s="2"/>
      <c r="LCZ347" s="2"/>
      <c r="LDA347" s="2"/>
      <c r="LDB347" s="2"/>
      <c r="LDC347" s="2"/>
      <c r="LDD347" s="2"/>
      <c r="LDE347" s="2"/>
      <c r="LDF347" s="2"/>
      <c r="LDG347" s="2"/>
      <c r="LDH347" s="2"/>
      <c r="LDI347" s="2"/>
      <c r="LDJ347" s="2"/>
      <c r="LDK347" s="2"/>
      <c r="LDL347" s="2"/>
      <c r="LDM347" s="2"/>
      <c r="LDN347" s="2"/>
      <c r="LDO347" s="2"/>
      <c r="LDP347" s="2"/>
      <c r="LDQ347" s="2"/>
      <c r="LDR347" s="2"/>
      <c r="LDS347" s="2"/>
      <c r="LDT347" s="2"/>
      <c r="LDU347" s="2"/>
      <c r="LDV347" s="2"/>
      <c r="LDW347" s="2"/>
      <c r="LDX347" s="2"/>
      <c r="LDY347" s="2"/>
      <c r="LDZ347" s="2"/>
      <c r="LEA347" s="2"/>
      <c r="LEB347" s="2"/>
      <c r="LEC347" s="2"/>
      <c r="LED347" s="2"/>
      <c r="LEE347" s="2"/>
      <c r="LEF347" s="2"/>
      <c r="LEG347" s="2"/>
      <c r="LEH347" s="2"/>
      <c r="LEI347" s="2"/>
      <c r="LEJ347" s="2"/>
      <c r="LEK347" s="2"/>
      <c r="LEL347" s="2"/>
      <c r="LEM347" s="2"/>
      <c r="LEN347" s="2"/>
      <c r="LEO347" s="2"/>
      <c r="LEP347" s="2"/>
      <c r="LEQ347" s="2"/>
      <c r="LER347" s="2"/>
      <c r="LES347" s="2"/>
      <c r="LET347" s="2"/>
      <c r="LEU347" s="2"/>
      <c r="LEV347" s="2"/>
      <c r="LEW347" s="2"/>
      <c r="LEX347" s="2"/>
      <c r="LEY347" s="2"/>
      <c r="LEZ347" s="2"/>
      <c r="LFA347" s="2"/>
      <c r="LFB347" s="2"/>
      <c r="LFC347" s="2"/>
      <c r="LFD347" s="2"/>
      <c r="LFE347" s="2"/>
      <c r="LFF347" s="2"/>
      <c r="LFG347" s="2"/>
      <c r="LFH347" s="2"/>
      <c r="LFI347" s="2"/>
      <c r="LFJ347" s="2"/>
      <c r="LFK347" s="2"/>
      <c r="LFL347" s="2"/>
      <c r="LFM347" s="2"/>
      <c r="LFN347" s="2"/>
      <c r="LFO347" s="2"/>
      <c r="LFP347" s="2"/>
      <c r="LFQ347" s="2"/>
      <c r="LFR347" s="2"/>
      <c r="LFS347" s="2"/>
      <c r="LFT347" s="2"/>
      <c r="LFU347" s="2"/>
      <c r="LFV347" s="2"/>
      <c r="LFW347" s="2"/>
      <c r="LFX347" s="2"/>
      <c r="LFY347" s="2"/>
      <c r="LFZ347" s="2"/>
      <c r="LGA347" s="2"/>
      <c r="LGB347" s="2"/>
      <c r="LGC347" s="2"/>
      <c r="LGD347" s="2"/>
      <c r="LGE347" s="2"/>
      <c r="LGF347" s="2"/>
      <c r="LGG347" s="2"/>
      <c r="LGH347" s="2"/>
      <c r="LGI347" s="2"/>
      <c r="LGJ347" s="2"/>
      <c r="LGK347" s="2"/>
      <c r="LGL347" s="2"/>
      <c r="LGM347" s="2"/>
      <c r="LGN347" s="2"/>
      <c r="LGO347" s="2"/>
      <c r="LGP347" s="2"/>
      <c r="LGQ347" s="2"/>
      <c r="LGR347" s="2"/>
      <c r="LGS347" s="2"/>
      <c r="LGT347" s="2"/>
      <c r="LGU347" s="2"/>
      <c r="LGV347" s="2"/>
      <c r="LGW347" s="2"/>
      <c r="LGX347" s="2"/>
      <c r="LGY347" s="2"/>
      <c r="LGZ347" s="2"/>
      <c r="LHA347" s="2"/>
      <c r="LHB347" s="2"/>
      <c r="LHC347" s="2"/>
      <c r="LHD347" s="2"/>
      <c r="LHE347" s="2"/>
      <c r="LHF347" s="2"/>
      <c r="LHG347" s="2"/>
      <c r="LHH347" s="2"/>
      <c r="LHI347" s="2"/>
      <c r="LHJ347" s="2"/>
      <c r="LHK347" s="2"/>
      <c r="LHL347" s="2"/>
      <c r="LHM347" s="2"/>
      <c r="LHN347" s="2"/>
      <c r="LHO347" s="2"/>
      <c r="LHP347" s="2"/>
      <c r="LHQ347" s="2"/>
      <c r="LHR347" s="2"/>
      <c r="LHS347" s="2"/>
      <c r="LHT347" s="2"/>
      <c r="LHU347" s="2"/>
      <c r="LHV347" s="2"/>
      <c r="LHW347" s="2"/>
      <c r="LHX347" s="2"/>
      <c r="LHY347" s="2"/>
      <c r="LHZ347" s="2"/>
      <c r="LIA347" s="2"/>
      <c r="LIB347" s="2"/>
      <c r="LIC347" s="2"/>
      <c r="LID347" s="2"/>
      <c r="LIE347" s="2"/>
      <c r="LIF347" s="2"/>
      <c r="LIG347" s="2"/>
      <c r="LIH347" s="2"/>
      <c r="LII347" s="2"/>
      <c r="LIJ347" s="2"/>
      <c r="LIK347" s="2"/>
      <c r="LIL347" s="2"/>
      <c r="LIM347" s="2"/>
      <c r="LIN347" s="2"/>
      <c r="LIO347" s="2"/>
      <c r="LIP347" s="2"/>
      <c r="LIQ347" s="2"/>
      <c r="LIR347" s="2"/>
      <c r="LIS347" s="2"/>
      <c r="LIT347" s="2"/>
      <c r="LIU347" s="2"/>
      <c r="LIV347" s="2"/>
      <c r="LIW347" s="2"/>
      <c r="LIX347" s="2"/>
      <c r="LIY347" s="2"/>
      <c r="LIZ347" s="2"/>
      <c r="LJA347" s="2"/>
      <c r="LJB347" s="2"/>
      <c r="LJC347" s="2"/>
      <c r="LJD347" s="2"/>
      <c r="LJE347" s="2"/>
      <c r="LJF347" s="2"/>
      <c r="LJG347" s="2"/>
      <c r="LJH347" s="2"/>
      <c r="LJI347" s="2"/>
      <c r="LJJ347" s="2"/>
      <c r="LJK347" s="2"/>
      <c r="LJL347" s="2"/>
      <c r="LJM347" s="2"/>
      <c r="LJN347" s="2"/>
      <c r="LJO347" s="2"/>
      <c r="LJP347" s="2"/>
      <c r="LJQ347" s="2"/>
      <c r="LJR347" s="2"/>
      <c r="LJS347" s="2"/>
      <c r="LJT347" s="2"/>
      <c r="LJU347" s="2"/>
      <c r="LJV347" s="2"/>
      <c r="LJW347" s="2"/>
      <c r="LJX347" s="2"/>
      <c r="LJY347" s="2"/>
      <c r="LJZ347" s="2"/>
      <c r="LKA347" s="2"/>
      <c r="LKB347" s="2"/>
      <c r="LKC347" s="2"/>
      <c r="LKD347" s="2"/>
      <c r="LKE347" s="2"/>
      <c r="LKF347" s="2"/>
      <c r="LKG347" s="2"/>
      <c r="LKH347" s="2"/>
      <c r="LKI347" s="2"/>
      <c r="LKJ347" s="2"/>
      <c r="LKK347" s="2"/>
      <c r="LKL347" s="2"/>
      <c r="LKM347" s="2"/>
      <c r="LKN347" s="2"/>
      <c r="LKO347" s="2"/>
      <c r="LKP347" s="2"/>
      <c r="LKQ347" s="2"/>
      <c r="LKR347" s="2"/>
      <c r="LKS347" s="2"/>
      <c r="LKT347" s="2"/>
      <c r="LKU347" s="2"/>
      <c r="LKV347" s="2"/>
      <c r="LKW347" s="2"/>
      <c r="LKX347" s="2"/>
      <c r="LKY347" s="2"/>
      <c r="LKZ347" s="2"/>
      <c r="LLA347" s="2"/>
      <c r="LLB347" s="2"/>
      <c r="LLC347" s="2"/>
      <c r="LLD347" s="2"/>
      <c r="LLE347" s="2"/>
      <c r="LLF347" s="2"/>
      <c r="LLG347" s="2"/>
      <c r="LLH347" s="2"/>
      <c r="LLI347" s="2"/>
      <c r="LLJ347" s="2"/>
      <c r="LLK347" s="2"/>
      <c r="LLL347" s="2"/>
      <c r="LLM347" s="2"/>
      <c r="LLN347" s="2"/>
      <c r="LLO347" s="2"/>
      <c r="LLP347" s="2"/>
      <c r="LLQ347" s="2"/>
      <c r="LLR347" s="2"/>
      <c r="LLS347" s="2"/>
      <c r="LLT347" s="2"/>
      <c r="LLU347" s="2"/>
      <c r="LLV347" s="2"/>
      <c r="LLW347" s="2"/>
      <c r="LLX347" s="2"/>
      <c r="LLY347" s="2"/>
      <c r="LLZ347" s="2"/>
      <c r="LMA347" s="2"/>
      <c r="LMB347" s="2"/>
      <c r="LMC347" s="2"/>
      <c r="LMD347" s="2"/>
      <c r="LME347" s="2"/>
      <c r="LMF347" s="2"/>
      <c r="LMG347" s="2"/>
      <c r="LMH347" s="2"/>
      <c r="LMI347" s="2"/>
      <c r="LMJ347" s="2"/>
      <c r="LMK347" s="2"/>
      <c r="LML347" s="2"/>
      <c r="LMM347" s="2"/>
      <c r="LMN347" s="2"/>
      <c r="LMO347" s="2"/>
      <c r="LMP347" s="2"/>
      <c r="LMQ347" s="2"/>
      <c r="LMR347" s="2"/>
      <c r="LMS347" s="2"/>
      <c r="LMT347" s="2"/>
      <c r="LMU347" s="2"/>
      <c r="LMV347" s="2"/>
      <c r="LMW347" s="2"/>
      <c r="LMX347" s="2"/>
      <c r="LMY347" s="2"/>
      <c r="LMZ347" s="2"/>
      <c r="LNA347" s="2"/>
      <c r="LNB347" s="2"/>
      <c r="LNC347" s="2"/>
      <c r="LND347" s="2"/>
      <c r="LNE347" s="2"/>
      <c r="LNF347" s="2"/>
      <c r="LNG347" s="2"/>
      <c r="LNH347" s="2"/>
      <c r="LNI347" s="2"/>
      <c r="LNJ347" s="2"/>
      <c r="LNK347" s="2"/>
      <c r="LNL347" s="2"/>
      <c r="LNM347" s="2"/>
      <c r="LNN347" s="2"/>
      <c r="LNO347" s="2"/>
      <c r="LNP347" s="2"/>
      <c r="LNQ347" s="2"/>
      <c r="LNR347" s="2"/>
      <c r="LNS347" s="2"/>
      <c r="LNT347" s="2"/>
      <c r="LNU347" s="2"/>
      <c r="LNV347" s="2"/>
      <c r="LNW347" s="2"/>
      <c r="LNX347" s="2"/>
      <c r="LNY347" s="2"/>
      <c r="LNZ347" s="2"/>
      <c r="LOA347" s="2"/>
      <c r="LOB347" s="2"/>
      <c r="LOC347" s="2"/>
      <c r="LOD347" s="2"/>
      <c r="LOE347" s="2"/>
      <c r="LOF347" s="2"/>
      <c r="LOG347" s="2"/>
      <c r="LOH347" s="2"/>
      <c r="LOI347" s="2"/>
      <c r="LOJ347" s="2"/>
      <c r="LOK347" s="2"/>
      <c r="LOL347" s="2"/>
      <c r="LOM347" s="2"/>
      <c r="LON347" s="2"/>
      <c r="LOO347" s="2"/>
      <c r="LOP347" s="2"/>
      <c r="LOQ347" s="2"/>
      <c r="LOR347" s="2"/>
      <c r="LOS347" s="2"/>
      <c r="LOT347" s="2"/>
      <c r="LOU347" s="2"/>
      <c r="LOV347" s="2"/>
      <c r="LOW347" s="2"/>
      <c r="LOX347" s="2"/>
      <c r="LOY347" s="2"/>
      <c r="LOZ347" s="2"/>
      <c r="LPA347" s="2"/>
      <c r="LPB347" s="2"/>
      <c r="LPC347" s="2"/>
      <c r="LPD347" s="2"/>
      <c r="LPE347" s="2"/>
      <c r="LPF347" s="2"/>
      <c r="LPG347" s="2"/>
      <c r="LPH347" s="2"/>
      <c r="LPI347" s="2"/>
      <c r="LPJ347" s="2"/>
      <c r="LPK347" s="2"/>
      <c r="LPL347" s="2"/>
      <c r="LPM347" s="2"/>
      <c r="LPN347" s="2"/>
      <c r="LPO347" s="2"/>
      <c r="LPP347" s="2"/>
      <c r="LPQ347" s="2"/>
      <c r="LPR347" s="2"/>
      <c r="LPS347" s="2"/>
      <c r="LPT347" s="2"/>
      <c r="LPU347" s="2"/>
      <c r="LPV347" s="2"/>
      <c r="LPW347" s="2"/>
      <c r="LPX347" s="2"/>
      <c r="LPY347" s="2"/>
      <c r="LPZ347" s="2"/>
      <c r="LQA347" s="2"/>
      <c r="LQB347" s="2"/>
      <c r="LQC347" s="2"/>
      <c r="LQD347" s="2"/>
      <c r="LQE347" s="2"/>
      <c r="LQF347" s="2"/>
      <c r="LQG347" s="2"/>
      <c r="LQH347" s="2"/>
      <c r="LQI347" s="2"/>
      <c r="LQJ347" s="2"/>
      <c r="LQK347" s="2"/>
      <c r="LQL347" s="2"/>
      <c r="LQM347" s="2"/>
      <c r="LQN347" s="2"/>
      <c r="LQO347" s="2"/>
      <c r="LQP347" s="2"/>
      <c r="LQQ347" s="2"/>
      <c r="LQR347" s="2"/>
      <c r="LQS347" s="2"/>
      <c r="LQT347" s="2"/>
      <c r="LQU347" s="2"/>
      <c r="LQV347" s="2"/>
      <c r="LQW347" s="2"/>
      <c r="LQX347" s="2"/>
      <c r="LQY347" s="2"/>
      <c r="LQZ347" s="2"/>
      <c r="LRA347" s="2"/>
      <c r="LRB347" s="2"/>
      <c r="LRC347" s="2"/>
      <c r="LRD347" s="2"/>
      <c r="LRE347" s="2"/>
      <c r="LRF347" s="2"/>
      <c r="LRG347" s="2"/>
      <c r="LRH347" s="2"/>
      <c r="LRI347" s="2"/>
      <c r="LRJ347" s="2"/>
      <c r="LRK347" s="2"/>
      <c r="LRL347" s="2"/>
      <c r="LRM347" s="2"/>
      <c r="LRN347" s="2"/>
      <c r="LRO347" s="2"/>
      <c r="LRP347" s="2"/>
      <c r="LRQ347" s="2"/>
      <c r="LRR347" s="2"/>
      <c r="LRS347" s="2"/>
      <c r="LRT347" s="2"/>
      <c r="LRU347" s="2"/>
      <c r="LRV347" s="2"/>
      <c r="LRW347" s="2"/>
      <c r="LRX347" s="2"/>
      <c r="LRY347" s="2"/>
      <c r="LRZ347" s="2"/>
      <c r="LSA347" s="2"/>
      <c r="LSB347" s="2"/>
      <c r="LSC347" s="2"/>
      <c r="LSD347" s="2"/>
      <c r="LSE347" s="2"/>
      <c r="LSF347" s="2"/>
      <c r="LSG347" s="2"/>
      <c r="LSH347" s="2"/>
      <c r="LSI347" s="2"/>
      <c r="LSJ347" s="2"/>
      <c r="LSK347" s="2"/>
      <c r="LSL347" s="2"/>
      <c r="LSM347" s="2"/>
      <c r="LSN347" s="2"/>
      <c r="LSO347" s="2"/>
      <c r="LSP347" s="2"/>
      <c r="LSQ347" s="2"/>
      <c r="LSR347" s="2"/>
      <c r="LSS347" s="2"/>
      <c r="LST347" s="2"/>
      <c r="LSU347" s="2"/>
      <c r="LSV347" s="2"/>
      <c r="LSW347" s="2"/>
      <c r="LSX347" s="2"/>
      <c r="LSY347" s="2"/>
      <c r="LSZ347" s="2"/>
      <c r="LTA347" s="2"/>
      <c r="LTB347" s="2"/>
      <c r="LTC347" s="2"/>
      <c r="LTD347" s="2"/>
      <c r="LTE347" s="2"/>
      <c r="LTF347" s="2"/>
      <c r="LTG347" s="2"/>
      <c r="LTH347" s="2"/>
      <c r="LTI347" s="2"/>
      <c r="LTJ347" s="2"/>
      <c r="LTK347" s="2"/>
      <c r="LTL347" s="2"/>
      <c r="LTM347" s="2"/>
      <c r="LTN347" s="2"/>
      <c r="LTO347" s="2"/>
      <c r="LTP347" s="2"/>
      <c r="LTQ347" s="2"/>
      <c r="LTR347" s="2"/>
      <c r="LTS347" s="2"/>
      <c r="LTT347" s="2"/>
      <c r="LTU347" s="2"/>
      <c r="LTV347" s="2"/>
      <c r="LTW347" s="2"/>
      <c r="LTX347" s="2"/>
      <c r="LTY347" s="2"/>
      <c r="LTZ347" s="2"/>
      <c r="LUA347" s="2"/>
      <c r="LUB347" s="2"/>
      <c r="LUC347" s="2"/>
      <c r="LUD347" s="2"/>
      <c r="LUE347" s="2"/>
      <c r="LUF347" s="2"/>
      <c r="LUG347" s="2"/>
      <c r="LUH347" s="2"/>
      <c r="LUI347" s="2"/>
      <c r="LUJ347" s="2"/>
      <c r="LUK347" s="2"/>
      <c r="LUL347" s="2"/>
      <c r="LUM347" s="2"/>
      <c r="LUN347" s="2"/>
      <c r="LUO347" s="2"/>
      <c r="LUP347" s="2"/>
      <c r="LUQ347" s="2"/>
      <c r="LUR347" s="2"/>
      <c r="LUS347" s="2"/>
      <c r="LUT347" s="2"/>
      <c r="LUU347" s="2"/>
      <c r="LUV347" s="2"/>
      <c r="LUW347" s="2"/>
      <c r="LUX347" s="2"/>
      <c r="LUY347" s="2"/>
      <c r="LUZ347" s="2"/>
      <c r="LVA347" s="2"/>
      <c r="LVB347" s="2"/>
      <c r="LVC347" s="2"/>
      <c r="LVD347" s="2"/>
      <c r="LVE347" s="2"/>
      <c r="LVF347" s="2"/>
      <c r="LVG347" s="2"/>
      <c r="LVH347" s="2"/>
      <c r="LVI347" s="2"/>
      <c r="LVJ347" s="2"/>
      <c r="LVK347" s="2"/>
      <c r="LVL347" s="2"/>
      <c r="LVM347" s="2"/>
      <c r="LVN347" s="2"/>
      <c r="LVO347" s="2"/>
      <c r="LVP347" s="2"/>
      <c r="LVQ347" s="2"/>
      <c r="LVR347" s="2"/>
      <c r="LVS347" s="2"/>
      <c r="LVT347" s="2"/>
      <c r="LVU347" s="2"/>
      <c r="LVV347" s="2"/>
      <c r="LVW347" s="2"/>
      <c r="LVX347" s="2"/>
      <c r="LVY347" s="2"/>
      <c r="LVZ347" s="2"/>
      <c r="LWA347" s="2"/>
      <c r="LWB347" s="2"/>
      <c r="LWC347" s="2"/>
      <c r="LWD347" s="2"/>
      <c r="LWE347" s="2"/>
      <c r="LWF347" s="2"/>
      <c r="LWG347" s="2"/>
      <c r="LWH347" s="2"/>
      <c r="LWI347" s="2"/>
      <c r="LWJ347" s="2"/>
      <c r="LWK347" s="2"/>
      <c r="LWL347" s="2"/>
      <c r="LWM347" s="2"/>
      <c r="LWN347" s="2"/>
      <c r="LWO347" s="2"/>
      <c r="LWP347" s="2"/>
      <c r="LWQ347" s="2"/>
      <c r="LWR347" s="2"/>
      <c r="LWS347" s="2"/>
      <c r="LWT347" s="2"/>
      <c r="LWU347" s="2"/>
      <c r="LWV347" s="2"/>
      <c r="LWW347" s="2"/>
      <c r="LWX347" s="2"/>
      <c r="LWY347" s="2"/>
      <c r="LWZ347" s="2"/>
      <c r="LXA347" s="2"/>
      <c r="LXB347" s="2"/>
      <c r="LXC347" s="2"/>
      <c r="LXD347" s="2"/>
      <c r="LXE347" s="2"/>
      <c r="LXF347" s="2"/>
      <c r="LXG347" s="2"/>
      <c r="LXH347" s="2"/>
      <c r="LXI347" s="2"/>
      <c r="LXJ347" s="2"/>
      <c r="LXK347" s="2"/>
      <c r="LXL347" s="2"/>
      <c r="LXM347" s="2"/>
      <c r="LXN347" s="2"/>
      <c r="LXO347" s="2"/>
      <c r="LXP347" s="2"/>
      <c r="LXQ347" s="2"/>
      <c r="LXR347" s="2"/>
      <c r="LXS347" s="2"/>
      <c r="LXT347" s="2"/>
      <c r="LXU347" s="2"/>
      <c r="LXV347" s="2"/>
      <c r="LXW347" s="2"/>
      <c r="LXX347" s="2"/>
      <c r="LXY347" s="2"/>
      <c r="LXZ347" s="2"/>
      <c r="LYA347" s="2"/>
      <c r="LYB347" s="2"/>
      <c r="LYC347" s="2"/>
      <c r="LYD347" s="2"/>
      <c r="LYE347" s="2"/>
      <c r="LYF347" s="2"/>
      <c r="LYG347" s="2"/>
      <c r="LYH347" s="2"/>
      <c r="LYI347" s="2"/>
      <c r="LYJ347" s="2"/>
      <c r="LYK347" s="2"/>
      <c r="LYL347" s="2"/>
      <c r="LYM347" s="2"/>
      <c r="LYN347" s="2"/>
      <c r="LYO347" s="2"/>
      <c r="LYP347" s="2"/>
      <c r="LYQ347" s="2"/>
      <c r="LYR347" s="2"/>
      <c r="LYS347" s="2"/>
      <c r="LYT347" s="2"/>
      <c r="LYU347" s="2"/>
      <c r="LYV347" s="2"/>
      <c r="LYW347" s="2"/>
      <c r="LYX347" s="2"/>
      <c r="LYY347" s="2"/>
      <c r="LYZ347" s="2"/>
      <c r="LZA347" s="2"/>
      <c r="LZB347" s="2"/>
      <c r="LZC347" s="2"/>
      <c r="LZD347" s="2"/>
      <c r="LZE347" s="2"/>
      <c r="LZF347" s="2"/>
      <c r="LZG347" s="2"/>
      <c r="LZH347" s="2"/>
      <c r="LZI347" s="2"/>
      <c r="LZJ347" s="2"/>
      <c r="LZK347" s="2"/>
      <c r="LZL347" s="2"/>
      <c r="LZM347" s="2"/>
      <c r="LZN347" s="2"/>
      <c r="LZO347" s="2"/>
      <c r="LZP347" s="2"/>
      <c r="LZQ347" s="2"/>
      <c r="LZR347" s="2"/>
      <c r="LZS347" s="2"/>
      <c r="LZT347" s="2"/>
      <c r="LZU347" s="2"/>
      <c r="LZV347" s="2"/>
      <c r="LZW347" s="2"/>
      <c r="LZX347" s="2"/>
      <c r="LZY347" s="2"/>
      <c r="LZZ347" s="2"/>
      <c r="MAA347" s="2"/>
      <c r="MAB347" s="2"/>
      <c r="MAC347" s="2"/>
      <c r="MAD347" s="2"/>
      <c r="MAE347" s="2"/>
      <c r="MAF347" s="2"/>
      <c r="MAG347" s="2"/>
      <c r="MAH347" s="2"/>
      <c r="MAI347" s="2"/>
      <c r="MAJ347" s="2"/>
      <c r="MAK347" s="2"/>
      <c r="MAL347" s="2"/>
      <c r="MAM347" s="2"/>
      <c r="MAN347" s="2"/>
      <c r="MAO347" s="2"/>
      <c r="MAP347" s="2"/>
      <c r="MAQ347" s="2"/>
      <c r="MAR347" s="2"/>
      <c r="MAS347" s="2"/>
      <c r="MAT347" s="2"/>
      <c r="MAU347" s="2"/>
      <c r="MAV347" s="2"/>
      <c r="MAW347" s="2"/>
      <c r="MAX347" s="2"/>
      <c r="MAY347" s="2"/>
      <c r="MAZ347" s="2"/>
      <c r="MBA347" s="2"/>
      <c r="MBB347" s="2"/>
      <c r="MBC347" s="2"/>
      <c r="MBD347" s="2"/>
      <c r="MBE347" s="2"/>
      <c r="MBF347" s="2"/>
      <c r="MBG347" s="2"/>
      <c r="MBH347" s="2"/>
      <c r="MBI347" s="2"/>
      <c r="MBJ347" s="2"/>
      <c r="MBK347" s="2"/>
      <c r="MBL347" s="2"/>
      <c r="MBM347" s="2"/>
      <c r="MBN347" s="2"/>
      <c r="MBO347" s="2"/>
      <c r="MBP347" s="2"/>
      <c r="MBQ347" s="2"/>
      <c r="MBR347" s="2"/>
      <c r="MBS347" s="2"/>
      <c r="MBT347" s="2"/>
      <c r="MBU347" s="2"/>
      <c r="MBV347" s="2"/>
      <c r="MBW347" s="2"/>
      <c r="MBX347" s="2"/>
      <c r="MBY347" s="2"/>
      <c r="MBZ347" s="2"/>
      <c r="MCA347" s="2"/>
      <c r="MCB347" s="2"/>
      <c r="MCC347" s="2"/>
      <c r="MCD347" s="2"/>
      <c r="MCE347" s="2"/>
      <c r="MCF347" s="2"/>
      <c r="MCG347" s="2"/>
      <c r="MCH347" s="2"/>
      <c r="MCI347" s="2"/>
      <c r="MCJ347" s="2"/>
      <c r="MCK347" s="2"/>
      <c r="MCL347" s="2"/>
      <c r="MCM347" s="2"/>
      <c r="MCN347" s="2"/>
      <c r="MCO347" s="2"/>
      <c r="MCP347" s="2"/>
      <c r="MCQ347" s="2"/>
      <c r="MCR347" s="2"/>
      <c r="MCS347" s="2"/>
      <c r="MCT347" s="2"/>
      <c r="MCU347" s="2"/>
      <c r="MCV347" s="2"/>
      <c r="MCW347" s="2"/>
      <c r="MCX347" s="2"/>
      <c r="MCY347" s="2"/>
      <c r="MCZ347" s="2"/>
      <c r="MDA347" s="2"/>
      <c r="MDB347" s="2"/>
      <c r="MDC347" s="2"/>
      <c r="MDD347" s="2"/>
      <c r="MDE347" s="2"/>
      <c r="MDF347" s="2"/>
      <c r="MDG347" s="2"/>
      <c r="MDH347" s="2"/>
      <c r="MDI347" s="2"/>
      <c r="MDJ347" s="2"/>
      <c r="MDK347" s="2"/>
      <c r="MDL347" s="2"/>
      <c r="MDM347" s="2"/>
      <c r="MDN347" s="2"/>
      <c r="MDO347" s="2"/>
      <c r="MDP347" s="2"/>
      <c r="MDQ347" s="2"/>
      <c r="MDR347" s="2"/>
      <c r="MDS347" s="2"/>
      <c r="MDT347" s="2"/>
      <c r="MDU347" s="2"/>
      <c r="MDV347" s="2"/>
      <c r="MDW347" s="2"/>
      <c r="MDX347" s="2"/>
      <c r="MDY347" s="2"/>
      <c r="MDZ347" s="2"/>
      <c r="MEA347" s="2"/>
      <c r="MEB347" s="2"/>
      <c r="MEC347" s="2"/>
      <c r="MED347" s="2"/>
      <c r="MEE347" s="2"/>
      <c r="MEF347" s="2"/>
      <c r="MEG347" s="2"/>
      <c r="MEH347" s="2"/>
      <c r="MEI347" s="2"/>
      <c r="MEJ347" s="2"/>
      <c r="MEK347" s="2"/>
      <c r="MEL347" s="2"/>
      <c r="MEM347" s="2"/>
      <c r="MEN347" s="2"/>
      <c r="MEO347" s="2"/>
      <c r="MEP347" s="2"/>
      <c r="MEQ347" s="2"/>
      <c r="MER347" s="2"/>
      <c r="MES347" s="2"/>
      <c r="MET347" s="2"/>
      <c r="MEU347" s="2"/>
      <c r="MEV347" s="2"/>
      <c r="MEW347" s="2"/>
      <c r="MEX347" s="2"/>
      <c r="MEY347" s="2"/>
      <c r="MEZ347" s="2"/>
      <c r="MFA347" s="2"/>
      <c r="MFB347" s="2"/>
      <c r="MFC347" s="2"/>
      <c r="MFD347" s="2"/>
      <c r="MFE347" s="2"/>
      <c r="MFF347" s="2"/>
      <c r="MFG347" s="2"/>
      <c r="MFH347" s="2"/>
      <c r="MFI347" s="2"/>
      <c r="MFJ347" s="2"/>
      <c r="MFK347" s="2"/>
      <c r="MFL347" s="2"/>
      <c r="MFM347" s="2"/>
      <c r="MFN347" s="2"/>
      <c r="MFO347" s="2"/>
      <c r="MFP347" s="2"/>
      <c r="MFQ347" s="2"/>
      <c r="MFR347" s="2"/>
      <c r="MFS347" s="2"/>
      <c r="MFT347" s="2"/>
      <c r="MFU347" s="2"/>
      <c r="MFV347" s="2"/>
      <c r="MFW347" s="2"/>
      <c r="MFX347" s="2"/>
      <c r="MFY347" s="2"/>
      <c r="MFZ347" s="2"/>
      <c r="MGA347" s="2"/>
      <c r="MGB347" s="2"/>
      <c r="MGC347" s="2"/>
      <c r="MGD347" s="2"/>
      <c r="MGE347" s="2"/>
      <c r="MGF347" s="2"/>
      <c r="MGG347" s="2"/>
      <c r="MGH347" s="2"/>
      <c r="MGI347" s="2"/>
      <c r="MGJ347" s="2"/>
      <c r="MGK347" s="2"/>
      <c r="MGL347" s="2"/>
      <c r="MGM347" s="2"/>
      <c r="MGN347" s="2"/>
      <c r="MGO347" s="2"/>
      <c r="MGP347" s="2"/>
      <c r="MGQ347" s="2"/>
      <c r="MGR347" s="2"/>
      <c r="MGS347" s="2"/>
      <c r="MGT347" s="2"/>
      <c r="MGU347" s="2"/>
      <c r="MGV347" s="2"/>
      <c r="MGW347" s="2"/>
      <c r="MGX347" s="2"/>
      <c r="MGY347" s="2"/>
      <c r="MGZ347" s="2"/>
      <c r="MHA347" s="2"/>
      <c r="MHB347" s="2"/>
      <c r="MHC347" s="2"/>
      <c r="MHD347" s="2"/>
      <c r="MHE347" s="2"/>
      <c r="MHF347" s="2"/>
      <c r="MHG347" s="2"/>
      <c r="MHH347" s="2"/>
      <c r="MHI347" s="2"/>
      <c r="MHJ347" s="2"/>
      <c r="MHK347" s="2"/>
      <c r="MHL347" s="2"/>
      <c r="MHM347" s="2"/>
      <c r="MHN347" s="2"/>
      <c r="MHO347" s="2"/>
      <c r="MHP347" s="2"/>
      <c r="MHQ347" s="2"/>
      <c r="MHR347" s="2"/>
      <c r="MHS347" s="2"/>
      <c r="MHT347" s="2"/>
      <c r="MHU347" s="2"/>
      <c r="MHV347" s="2"/>
      <c r="MHW347" s="2"/>
      <c r="MHX347" s="2"/>
      <c r="MHY347" s="2"/>
      <c r="MHZ347" s="2"/>
      <c r="MIA347" s="2"/>
      <c r="MIB347" s="2"/>
      <c r="MIC347" s="2"/>
      <c r="MID347" s="2"/>
      <c r="MIE347" s="2"/>
      <c r="MIF347" s="2"/>
      <c r="MIG347" s="2"/>
      <c r="MIH347" s="2"/>
      <c r="MII347" s="2"/>
      <c r="MIJ347" s="2"/>
      <c r="MIK347" s="2"/>
      <c r="MIL347" s="2"/>
      <c r="MIM347" s="2"/>
      <c r="MIN347" s="2"/>
      <c r="MIO347" s="2"/>
      <c r="MIP347" s="2"/>
      <c r="MIQ347" s="2"/>
      <c r="MIR347" s="2"/>
      <c r="MIS347" s="2"/>
      <c r="MIT347" s="2"/>
      <c r="MIU347" s="2"/>
      <c r="MIV347" s="2"/>
      <c r="MIW347" s="2"/>
      <c r="MIX347" s="2"/>
      <c r="MIY347" s="2"/>
      <c r="MIZ347" s="2"/>
      <c r="MJA347" s="2"/>
      <c r="MJB347" s="2"/>
      <c r="MJC347" s="2"/>
      <c r="MJD347" s="2"/>
      <c r="MJE347" s="2"/>
      <c r="MJF347" s="2"/>
      <c r="MJG347" s="2"/>
      <c r="MJH347" s="2"/>
      <c r="MJI347" s="2"/>
      <c r="MJJ347" s="2"/>
      <c r="MJK347" s="2"/>
      <c r="MJL347" s="2"/>
      <c r="MJM347" s="2"/>
      <c r="MJN347" s="2"/>
      <c r="MJO347" s="2"/>
      <c r="MJP347" s="2"/>
      <c r="MJQ347" s="2"/>
      <c r="MJR347" s="2"/>
      <c r="MJS347" s="2"/>
      <c r="MJT347" s="2"/>
      <c r="MJU347" s="2"/>
      <c r="MJV347" s="2"/>
      <c r="MJW347" s="2"/>
      <c r="MJX347" s="2"/>
      <c r="MJY347" s="2"/>
      <c r="MJZ347" s="2"/>
      <c r="MKA347" s="2"/>
      <c r="MKB347" s="2"/>
      <c r="MKC347" s="2"/>
      <c r="MKD347" s="2"/>
      <c r="MKE347" s="2"/>
      <c r="MKF347" s="2"/>
      <c r="MKG347" s="2"/>
      <c r="MKH347" s="2"/>
      <c r="MKI347" s="2"/>
      <c r="MKJ347" s="2"/>
      <c r="MKK347" s="2"/>
      <c r="MKL347" s="2"/>
      <c r="MKM347" s="2"/>
      <c r="MKN347" s="2"/>
      <c r="MKO347" s="2"/>
      <c r="MKP347" s="2"/>
      <c r="MKQ347" s="2"/>
      <c r="MKR347" s="2"/>
      <c r="MKS347" s="2"/>
      <c r="MKT347" s="2"/>
      <c r="MKU347" s="2"/>
      <c r="MKV347" s="2"/>
      <c r="MKW347" s="2"/>
      <c r="MKX347" s="2"/>
      <c r="MKY347" s="2"/>
      <c r="MKZ347" s="2"/>
      <c r="MLA347" s="2"/>
      <c r="MLB347" s="2"/>
      <c r="MLC347" s="2"/>
      <c r="MLD347" s="2"/>
      <c r="MLE347" s="2"/>
      <c r="MLF347" s="2"/>
      <c r="MLG347" s="2"/>
      <c r="MLH347" s="2"/>
      <c r="MLI347" s="2"/>
      <c r="MLJ347" s="2"/>
      <c r="MLK347" s="2"/>
      <c r="MLL347" s="2"/>
      <c r="MLM347" s="2"/>
      <c r="MLN347" s="2"/>
      <c r="MLO347" s="2"/>
      <c r="MLP347" s="2"/>
      <c r="MLQ347" s="2"/>
      <c r="MLR347" s="2"/>
      <c r="MLS347" s="2"/>
      <c r="MLT347" s="2"/>
      <c r="MLU347" s="2"/>
      <c r="MLV347" s="2"/>
      <c r="MLW347" s="2"/>
      <c r="MLX347" s="2"/>
      <c r="MLY347" s="2"/>
      <c r="MLZ347" s="2"/>
      <c r="MMA347" s="2"/>
      <c r="MMB347" s="2"/>
      <c r="MMC347" s="2"/>
      <c r="MMD347" s="2"/>
      <c r="MME347" s="2"/>
      <c r="MMF347" s="2"/>
      <c r="MMG347" s="2"/>
      <c r="MMH347" s="2"/>
      <c r="MMI347" s="2"/>
      <c r="MMJ347" s="2"/>
      <c r="MMK347" s="2"/>
      <c r="MML347" s="2"/>
      <c r="MMM347" s="2"/>
      <c r="MMN347" s="2"/>
      <c r="MMO347" s="2"/>
      <c r="MMP347" s="2"/>
      <c r="MMQ347" s="2"/>
      <c r="MMR347" s="2"/>
      <c r="MMS347" s="2"/>
      <c r="MMT347" s="2"/>
      <c r="MMU347" s="2"/>
      <c r="MMV347" s="2"/>
      <c r="MMW347" s="2"/>
      <c r="MMX347" s="2"/>
      <c r="MMY347" s="2"/>
      <c r="MMZ347" s="2"/>
      <c r="MNA347" s="2"/>
      <c r="MNB347" s="2"/>
      <c r="MNC347" s="2"/>
      <c r="MND347" s="2"/>
      <c r="MNE347" s="2"/>
      <c r="MNF347" s="2"/>
      <c r="MNG347" s="2"/>
      <c r="MNH347" s="2"/>
      <c r="MNI347" s="2"/>
      <c r="MNJ347" s="2"/>
      <c r="MNK347" s="2"/>
      <c r="MNL347" s="2"/>
      <c r="MNM347" s="2"/>
      <c r="MNN347" s="2"/>
      <c r="MNO347" s="2"/>
      <c r="MNP347" s="2"/>
      <c r="MNQ347" s="2"/>
      <c r="MNR347" s="2"/>
      <c r="MNS347" s="2"/>
      <c r="MNT347" s="2"/>
      <c r="MNU347" s="2"/>
      <c r="MNV347" s="2"/>
      <c r="MNW347" s="2"/>
      <c r="MNX347" s="2"/>
      <c r="MNY347" s="2"/>
      <c r="MNZ347" s="2"/>
      <c r="MOA347" s="2"/>
      <c r="MOB347" s="2"/>
      <c r="MOC347" s="2"/>
      <c r="MOD347" s="2"/>
      <c r="MOE347" s="2"/>
      <c r="MOF347" s="2"/>
      <c r="MOG347" s="2"/>
      <c r="MOH347" s="2"/>
      <c r="MOI347" s="2"/>
      <c r="MOJ347" s="2"/>
      <c r="MOK347" s="2"/>
      <c r="MOL347" s="2"/>
      <c r="MOM347" s="2"/>
      <c r="MON347" s="2"/>
      <c r="MOO347" s="2"/>
      <c r="MOP347" s="2"/>
      <c r="MOQ347" s="2"/>
      <c r="MOR347" s="2"/>
      <c r="MOS347" s="2"/>
      <c r="MOT347" s="2"/>
      <c r="MOU347" s="2"/>
      <c r="MOV347" s="2"/>
      <c r="MOW347" s="2"/>
      <c r="MOX347" s="2"/>
      <c r="MOY347" s="2"/>
      <c r="MOZ347" s="2"/>
      <c r="MPA347" s="2"/>
      <c r="MPB347" s="2"/>
      <c r="MPC347" s="2"/>
      <c r="MPD347" s="2"/>
      <c r="MPE347" s="2"/>
      <c r="MPF347" s="2"/>
      <c r="MPG347" s="2"/>
      <c r="MPH347" s="2"/>
      <c r="MPI347" s="2"/>
      <c r="MPJ347" s="2"/>
      <c r="MPK347" s="2"/>
      <c r="MPL347" s="2"/>
      <c r="MPM347" s="2"/>
      <c r="MPN347" s="2"/>
      <c r="MPO347" s="2"/>
      <c r="MPP347" s="2"/>
      <c r="MPQ347" s="2"/>
      <c r="MPR347" s="2"/>
      <c r="MPS347" s="2"/>
      <c r="MPT347" s="2"/>
      <c r="MPU347" s="2"/>
      <c r="MPV347" s="2"/>
      <c r="MPW347" s="2"/>
      <c r="MPX347" s="2"/>
      <c r="MPY347" s="2"/>
      <c r="MPZ347" s="2"/>
      <c r="MQA347" s="2"/>
      <c r="MQB347" s="2"/>
      <c r="MQC347" s="2"/>
      <c r="MQD347" s="2"/>
      <c r="MQE347" s="2"/>
      <c r="MQF347" s="2"/>
      <c r="MQG347" s="2"/>
      <c r="MQH347" s="2"/>
      <c r="MQI347" s="2"/>
      <c r="MQJ347" s="2"/>
      <c r="MQK347" s="2"/>
      <c r="MQL347" s="2"/>
      <c r="MQM347" s="2"/>
      <c r="MQN347" s="2"/>
      <c r="MQO347" s="2"/>
      <c r="MQP347" s="2"/>
      <c r="MQQ347" s="2"/>
      <c r="MQR347" s="2"/>
      <c r="MQS347" s="2"/>
      <c r="MQT347" s="2"/>
      <c r="MQU347" s="2"/>
      <c r="MQV347" s="2"/>
      <c r="MQW347" s="2"/>
      <c r="MQX347" s="2"/>
      <c r="MQY347" s="2"/>
      <c r="MQZ347" s="2"/>
      <c r="MRA347" s="2"/>
      <c r="MRB347" s="2"/>
      <c r="MRC347" s="2"/>
      <c r="MRD347" s="2"/>
      <c r="MRE347" s="2"/>
      <c r="MRF347" s="2"/>
      <c r="MRG347" s="2"/>
      <c r="MRH347" s="2"/>
      <c r="MRI347" s="2"/>
      <c r="MRJ347" s="2"/>
      <c r="MRK347" s="2"/>
      <c r="MRL347" s="2"/>
      <c r="MRM347" s="2"/>
      <c r="MRN347" s="2"/>
      <c r="MRO347" s="2"/>
      <c r="MRP347" s="2"/>
      <c r="MRQ347" s="2"/>
      <c r="MRR347" s="2"/>
      <c r="MRS347" s="2"/>
      <c r="MRT347" s="2"/>
      <c r="MRU347" s="2"/>
      <c r="MRV347" s="2"/>
      <c r="MRW347" s="2"/>
      <c r="MRX347" s="2"/>
      <c r="MRY347" s="2"/>
      <c r="MRZ347" s="2"/>
      <c r="MSA347" s="2"/>
      <c r="MSB347" s="2"/>
      <c r="MSC347" s="2"/>
      <c r="MSD347" s="2"/>
      <c r="MSE347" s="2"/>
      <c r="MSF347" s="2"/>
      <c r="MSG347" s="2"/>
      <c r="MSH347" s="2"/>
      <c r="MSI347" s="2"/>
      <c r="MSJ347" s="2"/>
      <c r="MSK347" s="2"/>
      <c r="MSL347" s="2"/>
      <c r="MSM347" s="2"/>
      <c r="MSN347" s="2"/>
      <c r="MSO347" s="2"/>
      <c r="MSP347" s="2"/>
      <c r="MSQ347" s="2"/>
      <c r="MSR347" s="2"/>
      <c r="MSS347" s="2"/>
      <c r="MST347" s="2"/>
      <c r="MSU347" s="2"/>
      <c r="MSV347" s="2"/>
      <c r="MSW347" s="2"/>
      <c r="MSX347" s="2"/>
      <c r="MSY347" s="2"/>
      <c r="MSZ347" s="2"/>
      <c r="MTA347" s="2"/>
      <c r="MTB347" s="2"/>
      <c r="MTC347" s="2"/>
      <c r="MTD347" s="2"/>
      <c r="MTE347" s="2"/>
      <c r="MTF347" s="2"/>
      <c r="MTG347" s="2"/>
      <c r="MTH347" s="2"/>
      <c r="MTI347" s="2"/>
      <c r="MTJ347" s="2"/>
      <c r="MTK347" s="2"/>
      <c r="MTL347" s="2"/>
      <c r="MTM347" s="2"/>
      <c r="MTN347" s="2"/>
      <c r="MTO347" s="2"/>
      <c r="MTP347" s="2"/>
      <c r="MTQ347" s="2"/>
      <c r="MTR347" s="2"/>
      <c r="MTS347" s="2"/>
      <c r="MTT347" s="2"/>
      <c r="MTU347" s="2"/>
      <c r="MTV347" s="2"/>
      <c r="MTW347" s="2"/>
      <c r="MTX347" s="2"/>
      <c r="MTY347" s="2"/>
      <c r="MTZ347" s="2"/>
      <c r="MUA347" s="2"/>
      <c r="MUB347" s="2"/>
      <c r="MUC347" s="2"/>
      <c r="MUD347" s="2"/>
      <c r="MUE347" s="2"/>
      <c r="MUF347" s="2"/>
      <c r="MUG347" s="2"/>
      <c r="MUH347" s="2"/>
      <c r="MUI347" s="2"/>
      <c r="MUJ347" s="2"/>
      <c r="MUK347" s="2"/>
      <c r="MUL347" s="2"/>
      <c r="MUM347" s="2"/>
      <c r="MUN347" s="2"/>
      <c r="MUO347" s="2"/>
      <c r="MUP347" s="2"/>
      <c r="MUQ347" s="2"/>
      <c r="MUR347" s="2"/>
      <c r="MUS347" s="2"/>
      <c r="MUT347" s="2"/>
      <c r="MUU347" s="2"/>
      <c r="MUV347" s="2"/>
      <c r="MUW347" s="2"/>
      <c r="MUX347" s="2"/>
      <c r="MUY347" s="2"/>
      <c r="MUZ347" s="2"/>
      <c r="MVA347" s="2"/>
      <c r="MVB347" s="2"/>
      <c r="MVC347" s="2"/>
      <c r="MVD347" s="2"/>
      <c r="MVE347" s="2"/>
      <c r="MVF347" s="2"/>
      <c r="MVG347" s="2"/>
      <c r="MVH347" s="2"/>
      <c r="MVI347" s="2"/>
      <c r="MVJ347" s="2"/>
      <c r="MVK347" s="2"/>
      <c r="MVL347" s="2"/>
      <c r="MVM347" s="2"/>
      <c r="MVN347" s="2"/>
      <c r="MVO347" s="2"/>
      <c r="MVP347" s="2"/>
      <c r="MVQ347" s="2"/>
      <c r="MVR347" s="2"/>
      <c r="MVS347" s="2"/>
      <c r="MVT347" s="2"/>
      <c r="MVU347" s="2"/>
      <c r="MVV347" s="2"/>
      <c r="MVW347" s="2"/>
      <c r="MVX347" s="2"/>
      <c r="MVY347" s="2"/>
      <c r="MVZ347" s="2"/>
      <c r="MWA347" s="2"/>
      <c r="MWB347" s="2"/>
      <c r="MWC347" s="2"/>
      <c r="MWD347" s="2"/>
      <c r="MWE347" s="2"/>
      <c r="MWF347" s="2"/>
      <c r="MWG347" s="2"/>
      <c r="MWH347" s="2"/>
      <c r="MWI347" s="2"/>
      <c r="MWJ347" s="2"/>
      <c r="MWK347" s="2"/>
      <c r="MWL347" s="2"/>
      <c r="MWM347" s="2"/>
      <c r="MWN347" s="2"/>
      <c r="MWO347" s="2"/>
      <c r="MWP347" s="2"/>
      <c r="MWQ347" s="2"/>
      <c r="MWR347" s="2"/>
      <c r="MWS347" s="2"/>
      <c r="MWT347" s="2"/>
      <c r="MWU347" s="2"/>
      <c r="MWV347" s="2"/>
      <c r="MWW347" s="2"/>
      <c r="MWX347" s="2"/>
      <c r="MWY347" s="2"/>
      <c r="MWZ347" s="2"/>
      <c r="MXA347" s="2"/>
      <c r="MXB347" s="2"/>
      <c r="MXC347" s="2"/>
      <c r="MXD347" s="2"/>
      <c r="MXE347" s="2"/>
      <c r="MXF347" s="2"/>
      <c r="MXG347" s="2"/>
      <c r="MXH347" s="2"/>
      <c r="MXI347" s="2"/>
      <c r="MXJ347" s="2"/>
      <c r="MXK347" s="2"/>
      <c r="MXL347" s="2"/>
      <c r="MXM347" s="2"/>
      <c r="MXN347" s="2"/>
      <c r="MXO347" s="2"/>
      <c r="MXP347" s="2"/>
      <c r="MXQ347" s="2"/>
      <c r="MXR347" s="2"/>
      <c r="MXS347" s="2"/>
      <c r="MXT347" s="2"/>
      <c r="MXU347" s="2"/>
      <c r="MXV347" s="2"/>
      <c r="MXW347" s="2"/>
      <c r="MXX347" s="2"/>
      <c r="MXY347" s="2"/>
      <c r="MXZ347" s="2"/>
      <c r="MYA347" s="2"/>
      <c r="MYB347" s="2"/>
      <c r="MYC347" s="2"/>
      <c r="MYD347" s="2"/>
      <c r="MYE347" s="2"/>
      <c r="MYF347" s="2"/>
      <c r="MYG347" s="2"/>
      <c r="MYH347" s="2"/>
      <c r="MYI347" s="2"/>
      <c r="MYJ347" s="2"/>
      <c r="MYK347" s="2"/>
      <c r="MYL347" s="2"/>
      <c r="MYM347" s="2"/>
      <c r="MYN347" s="2"/>
      <c r="MYO347" s="2"/>
      <c r="MYP347" s="2"/>
      <c r="MYQ347" s="2"/>
      <c r="MYR347" s="2"/>
      <c r="MYS347" s="2"/>
      <c r="MYT347" s="2"/>
      <c r="MYU347" s="2"/>
      <c r="MYV347" s="2"/>
      <c r="MYW347" s="2"/>
      <c r="MYX347" s="2"/>
      <c r="MYY347" s="2"/>
      <c r="MYZ347" s="2"/>
      <c r="MZA347" s="2"/>
      <c r="MZB347" s="2"/>
      <c r="MZC347" s="2"/>
      <c r="MZD347" s="2"/>
      <c r="MZE347" s="2"/>
      <c r="MZF347" s="2"/>
      <c r="MZG347" s="2"/>
      <c r="MZH347" s="2"/>
      <c r="MZI347" s="2"/>
      <c r="MZJ347" s="2"/>
      <c r="MZK347" s="2"/>
      <c r="MZL347" s="2"/>
      <c r="MZM347" s="2"/>
      <c r="MZN347" s="2"/>
      <c r="MZO347" s="2"/>
      <c r="MZP347" s="2"/>
      <c r="MZQ347" s="2"/>
      <c r="MZR347" s="2"/>
      <c r="MZS347" s="2"/>
      <c r="MZT347" s="2"/>
      <c r="MZU347" s="2"/>
      <c r="MZV347" s="2"/>
      <c r="MZW347" s="2"/>
      <c r="MZX347" s="2"/>
      <c r="MZY347" s="2"/>
      <c r="MZZ347" s="2"/>
      <c r="NAA347" s="2"/>
      <c r="NAB347" s="2"/>
      <c r="NAC347" s="2"/>
      <c r="NAD347" s="2"/>
      <c r="NAE347" s="2"/>
      <c r="NAF347" s="2"/>
      <c r="NAG347" s="2"/>
      <c r="NAH347" s="2"/>
      <c r="NAI347" s="2"/>
      <c r="NAJ347" s="2"/>
      <c r="NAK347" s="2"/>
      <c r="NAL347" s="2"/>
      <c r="NAM347" s="2"/>
      <c r="NAN347" s="2"/>
      <c r="NAO347" s="2"/>
      <c r="NAP347" s="2"/>
      <c r="NAQ347" s="2"/>
      <c r="NAR347" s="2"/>
      <c r="NAS347" s="2"/>
      <c r="NAT347" s="2"/>
      <c r="NAU347" s="2"/>
      <c r="NAV347" s="2"/>
      <c r="NAW347" s="2"/>
      <c r="NAX347" s="2"/>
      <c r="NAY347" s="2"/>
      <c r="NAZ347" s="2"/>
      <c r="NBA347" s="2"/>
      <c r="NBB347" s="2"/>
      <c r="NBC347" s="2"/>
      <c r="NBD347" s="2"/>
      <c r="NBE347" s="2"/>
      <c r="NBF347" s="2"/>
      <c r="NBG347" s="2"/>
      <c r="NBH347" s="2"/>
      <c r="NBI347" s="2"/>
      <c r="NBJ347" s="2"/>
      <c r="NBK347" s="2"/>
      <c r="NBL347" s="2"/>
      <c r="NBM347" s="2"/>
      <c r="NBN347" s="2"/>
      <c r="NBO347" s="2"/>
      <c r="NBP347" s="2"/>
      <c r="NBQ347" s="2"/>
      <c r="NBR347" s="2"/>
      <c r="NBS347" s="2"/>
      <c r="NBT347" s="2"/>
      <c r="NBU347" s="2"/>
      <c r="NBV347" s="2"/>
      <c r="NBW347" s="2"/>
      <c r="NBX347" s="2"/>
      <c r="NBY347" s="2"/>
      <c r="NBZ347" s="2"/>
      <c r="NCA347" s="2"/>
      <c r="NCB347" s="2"/>
      <c r="NCC347" s="2"/>
      <c r="NCD347" s="2"/>
      <c r="NCE347" s="2"/>
      <c r="NCF347" s="2"/>
      <c r="NCG347" s="2"/>
      <c r="NCH347" s="2"/>
      <c r="NCI347" s="2"/>
      <c r="NCJ347" s="2"/>
      <c r="NCK347" s="2"/>
      <c r="NCL347" s="2"/>
      <c r="NCM347" s="2"/>
      <c r="NCN347" s="2"/>
      <c r="NCO347" s="2"/>
      <c r="NCP347" s="2"/>
      <c r="NCQ347" s="2"/>
      <c r="NCR347" s="2"/>
      <c r="NCS347" s="2"/>
      <c r="NCT347" s="2"/>
      <c r="NCU347" s="2"/>
      <c r="NCV347" s="2"/>
      <c r="NCW347" s="2"/>
      <c r="NCX347" s="2"/>
      <c r="NCY347" s="2"/>
      <c r="NCZ347" s="2"/>
      <c r="NDA347" s="2"/>
      <c r="NDB347" s="2"/>
      <c r="NDC347" s="2"/>
      <c r="NDD347" s="2"/>
      <c r="NDE347" s="2"/>
      <c r="NDF347" s="2"/>
      <c r="NDG347" s="2"/>
      <c r="NDH347" s="2"/>
      <c r="NDI347" s="2"/>
      <c r="NDJ347" s="2"/>
      <c r="NDK347" s="2"/>
      <c r="NDL347" s="2"/>
      <c r="NDM347" s="2"/>
      <c r="NDN347" s="2"/>
      <c r="NDO347" s="2"/>
      <c r="NDP347" s="2"/>
      <c r="NDQ347" s="2"/>
      <c r="NDR347" s="2"/>
      <c r="NDS347" s="2"/>
      <c r="NDT347" s="2"/>
      <c r="NDU347" s="2"/>
      <c r="NDV347" s="2"/>
      <c r="NDW347" s="2"/>
      <c r="NDX347" s="2"/>
      <c r="NDY347" s="2"/>
      <c r="NDZ347" s="2"/>
      <c r="NEA347" s="2"/>
      <c r="NEB347" s="2"/>
      <c r="NEC347" s="2"/>
      <c r="NED347" s="2"/>
      <c r="NEE347" s="2"/>
      <c r="NEF347" s="2"/>
      <c r="NEG347" s="2"/>
      <c r="NEH347" s="2"/>
      <c r="NEI347" s="2"/>
      <c r="NEJ347" s="2"/>
      <c r="NEK347" s="2"/>
      <c r="NEL347" s="2"/>
      <c r="NEM347" s="2"/>
      <c r="NEN347" s="2"/>
      <c r="NEO347" s="2"/>
      <c r="NEP347" s="2"/>
      <c r="NEQ347" s="2"/>
      <c r="NER347" s="2"/>
      <c r="NES347" s="2"/>
      <c r="NET347" s="2"/>
      <c r="NEU347" s="2"/>
      <c r="NEV347" s="2"/>
      <c r="NEW347" s="2"/>
      <c r="NEX347" s="2"/>
      <c r="NEY347" s="2"/>
      <c r="NEZ347" s="2"/>
      <c r="NFA347" s="2"/>
      <c r="NFB347" s="2"/>
      <c r="NFC347" s="2"/>
      <c r="NFD347" s="2"/>
      <c r="NFE347" s="2"/>
      <c r="NFF347" s="2"/>
      <c r="NFG347" s="2"/>
      <c r="NFH347" s="2"/>
      <c r="NFI347" s="2"/>
      <c r="NFJ347" s="2"/>
      <c r="NFK347" s="2"/>
      <c r="NFL347" s="2"/>
      <c r="NFM347" s="2"/>
      <c r="NFN347" s="2"/>
      <c r="NFO347" s="2"/>
      <c r="NFP347" s="2"/>
      <c r="NFQ347" s="2"/>
      <c r="NFR347" s="2"/>
      <c r="NFS347" s="2"/>
      <c r="NFT347" s="2"/>
      <c r="NFU347" s="2"/>
      <c r="NFV347" s="2"/>
      <c r="NFW347" s="2"/>
      <c r="NFX347" s="2"/>
      <c r="NFY347" s="2"/>
      <c r="NFZ347" s="2"/>
      <c r="NGA347" s="2"/>
      <c r="NGB347" s="2"/>
      <c r="NGC347" s="2"/>
      <c r="NGD347" s="2"/>
      <c r="NGE347" s="2"/>
      <c r="NGF347" s="2"/>
      <c r="NGG347" s="2"/>
      <c r="NGH347" s="2"/>
      <c r="NGI347" s="2"/>
      <c r="NGJ347" s="2"/>
      <c r="NGK347" s="2"/>
      <c r="NGL347" s="2"/>
      <c r="NGM347" s="2"/>
      <c r="NGN347" s="2"/>
      <c r="NGO347" s="2"/>
      <c r="NGP347" s="2"/>
      <c r="NGQ347" s="2"/>
      <c r="NGR347" s="2"/>
      <c r="NGS347" s="2"/>
      <c r="NGT347" s="2"/>
      <c r="NGU347" s="2"/>
      <c r="NGV347" s="2"/>
      <c r="NGW347" s="2"/>
      <c r="NGX347" s="2"/>
      <c r="NGY347" s="2"/>
      <c r="NGZ347" s="2"/>
      <c r="NHA347" s="2"/>
      <c r="NHB347" s="2"/>
      <c r="NHC347" s="2"/>
      <c r="NHD347" s="2"/>
      <c r="NHE347" s="2"/>
      <c r="NHF347" s="2"/>
      <c r="NHG347" s="2"/>
      <c r="NHH347" s="2"/>
      <c r="NHI347" s="2"/>
      <c r="NHJ347" s="2"/>
      <c r="NHK347" s="2"/>
      <c r="NHL347" s="2"/>
      <c r="NHM347" s="2"/>
      <c r="NHN347" s="2"/>
      <c r="NHO347" s="2"/>
      <c r="NHP347" s="2"/>
      <c r="NHQ347" s="2"/>
      <c r="NHR347" s="2"/>
      <c r="NHS347" s="2"/>
      <c r="NHT347" s="2"/>
      <c r="NHU347" s="2"/>
      <c r="NHV347" s="2"/>
      <c r="NHW347" s="2"/>
      <c r="NHX347" s="2"/>
      <c r="NHY347" s="2"/>
      <c r="NHZ347" s="2"/>
      <c r="NIA347" s="2"/>
      <c r="NIB347" s="2"/>
      <c r="NIC347" s="2"/>
      <c r="NID347" s="2"/>
      <c r="NIE347" s="2"/>
      <c r="NIF347" s="2"/>
      <c r="NIG347" s="2"/>
      <c r="NIH347" s="2"/>
      <c r="NII347" s="2"/>
      <c r="NIJ347" s="2"/>
      <c r="NIK347" s="2"/>
      <c r="NIL347" s="2"/>
      <c r="NIM347" s="2"/>
      <c r="NIN347" s="2"/>
      <c r="NIO347" s="2"/>
      <c r="NIP347" s="2"/>
      <c r="NIQ347" s="2"/>
      <c r="NIR347" s="2"/>
      <c r="NIS347" s="2"/>
      <c r="NIT347" s="2"/>
      <c r="NIU347" s="2"/>
      <c r="NIV347" s="2"/>
      <c r="NIW347" s="2"/>
      <c r="NIX347" s="2"/>
      <c r="NIY347" s="2"/>
      <c r="NIZ347" s="2"/>
      <c r="NJA347" s="2"/>
      <c r="NJB347" s="2"/>
      <c r="NJC347" s="2"/>
      <c r="NJD347" s="2"/>
      <c r="NJE347" s="2"/>
      <c r="NJF347" s="2"/>
      <c r="NJG347" s="2"/>
      <c r="NJH347" s="2"/>
      <c r="NJI347" s="2"/>
      <c r="NJJ347" s="2"/>
      <c r="NJK347" s="2"/>
      <c r="NJL347" s="2"/>
      <c r="NJM347" s="2"/>
      <c r="NJN347" s="2"/>
      <c r="NJO347" s="2"/>
      <c r="NJP347" s="2"/>
      <c r="NJQ347" s="2"/>
      <c r="NJR347" s="2"/>
      <c r="NJS347" s="2"/>
      <c r="NJT347" s="2"/>
      <c r="NJU347" s="2"/>
      <c r="NJV347" s="2"/>
      <c r="NJW347" s="2"/>
      <c r="NJX347" s="2"/>
      <c r="NJY347" s="2"/>
      <c r="NJZ347" s="2"/>
      <c r="NKA347" s="2"/>
      <c r="NKB347" s="2"/>
      <c r="NKC347" s="2"/>
      <c r="NKD347" s="2"/>
      <c r="NKE347" s="2"/>
      <c r="NKF347" s="2"/>
      <c r="NKG347" s="2"/>
      <c r="NKH347" s="2"/>
      <c r="NKI347" s="2"/>
      <c r="NKJ347" s="2"/>
      <c r="NKK347" s="2"/>
      <c r="NKL347" s="2"/>
      <c r="NKM347" s="2"/>
      <c r="NKN347" s="2"/>
      <c r="NKO347" s="2"/>
      <c r="NKP347" s="2"/>
      <c r="NKQ347" s="2"/>
      <c r="NKR347" s="2"/>
      <c r="NKS347" s="2"/>
      <c r="NKT347" s="2"/>
      <c r="NKU347" s="2"/>
      <c r="NKV347" s="2"/>
      <c r="NKW347" s="2"/>
      <c r="NKX347" s="2"/>
      <c r="NKY347" s="2"/>
      <c r="NKZ347" s="2"/>
      <c r="NLA347" s="2"/>
      <c r="NLB347" s="2"/>
      <c r="NLC347" s="2"/>
      <c r="NLD347" s="2"/>
      <c r="NLE347" s="2"/>
      <c r="NLF347" s="2"/>
      <c r="NLG347" s="2"/>
      <c r="NLH347" s="2"/>
      <c r="NLI347" s="2"/>
      <c r="NLJ347" s="2"/>
      <c r="NLK347" s="2"/>
      <c r="NLL347" s="2"/>
      <c r="NLM347" s="2"/>
      <c r="NLN347" s="2"/>
      <c r="NLO347" s="2"/>
      <c r="NLP347" s="2"/>
      <c r="NLQ347" s="2"/>
      <c r="NLR347" s="2"/>
      <c r="NLS347" s="2"/>
      <c r="NLT347" s="2"/>
      <c r="NLU347" s="2"/>
      <c r="NLV347" s="2"/>
      <c r="NLW347" s="2"/>
      <c r="NLX347" s="2"/>
      <c r="NLY347" s="2"/>
      <c r="NLZ347" s="2"/>
      <c r="NMA347" s="2"/>
      <c r="NMB347" s="2"/>
      <c r="NMC347" s="2"/>
      <c r="NMD347" s="2"/>
      <c r="NME347" s="2"/>
      <c r="NMF347" s="2"/>
      <c r="NMG347" s="2"/>
      <c r="NMH347" s="2"/>
      <c r="NMI347" s="2"/>
      <c r="NMJ347" s="2"/>
      <c r="NMK347" s="2"/>
      <c r="NML347" s="2"/>
      <c r="NMM347" s="2"/>
      <c r="NMN347" s="2"/>
      <c r="NMO347" s="2"/>
      <c r="NMP347" s="2"/>
      <c r="NMQ347" s="2"/>
      <c r="NMR347" s="2"/>
      <c r="NMS347" s="2"/>
      <c r="NMT347" s="2"/>
      <c r="NMU347" s="2"/>
      <c r="NMV347" s="2"/>
      <c r="NMW347" s="2"/>
      <c r="NMX347" s="2"/>
      <c r="NMY347" s="2"/>
      <c r="NMZ347" s="2"/>
      <c r="NNA347" s="2"/>
      <c r="NNB347" s="2"/>
      <c r="NNC347" s="2"/>
      <c r="NND347" s="2"/>
      <c r="NNE347" s="2"/>
      <c r="NNF347" s="2"/>
      <c r="NNG347" s="2"/>
      <c r="NNH347" s="2"/>
      <c r="NNI347" s="2"/>
      <c r="NNJ347" s="2"/>
      <c r="NNK347" s="2"/>
      <c r="NNL347" s="2"/>
      <c r="NNM347" s="2"/>
      <c r="NNN347" s="2"/>
      <c r="NNO347" s="2"/>
      <c r="NNP347" s="2"/>
      <c r="NNQ347" s="2"/>
      <c r="NNR347" s="2"/>
      <c r="NNS347" s="2"/>
      <c r="NNT347" s="2"/>
      <c r="NNU347" s="2"/>
      <c r="NNV347" s="2"/>
      <c r="NNW347" s="2"/>
      <c r="NNX347" s="2"/>
      <c r="NNY347" s="2"/>
      <c r="NNZ347" s="2"/>
      <c r="NOA347" s="2"/>
      <c r="NOB347" s="2"/>
      <c r="NOC347" s="2"/>
      <c r="NOD347" s="2"/>
      <c r="NOE347" s="2"/>
      <c r="NOF347" s="2"/>
      <c r="NOG347" s="2"/>
      <c r="NOH347" s="2"/>
      <c r="NOI347" s="2"/>
      <c r="NOJ347" s="2"/>
      <c r="NOK347" s="2"/>
      <c r="NOL347" s="2"/>
      <c r="NOM347" s="2"/>
      <c r="NON347" s="2"/>
      <c r="NOO347" s="2"/>
      <c r="NOP347" s="2"/>
      <c r="NOQ347" s="2"/>
      <c r="NOR347" s="2"/>
      <c r="NOS347" s="2"/>
      <c r="NOT347" s="2"/>
      <c r="NOU347" s="2"/>
      <c r="NOV347" s="2"/>
      <c r="NOW347" s="2"/>
      <c r="NOX347" s="2"/>
      <c r="NOY347" s="2"/>
      <c r="NOZ347" s="2"/>
      <c r="NPA347" s="2"/>
      <c r="NPB347" s="2"/>
      <c r="NPC347" s="2"/>
      <c r="NPD347" s="2"/>
      <c r="NPE347" s="2"/>
      <c r="NPF347" s="2"/>
      <c r="NPG347" s="2"/>
      <c r="NPH347" s="2"/>
      <c r="NPI347" s="2"/>
      <c r="NPJ347" s="2"/>
      <c r="NPK347" s="2"/>
      <c r="NPL347" s="2"/>
      <c r="NPM347" s="2"/>
      <c r="NPN347" s="2"/>
      <c r="NPO347" s="2"/>
      <c r="NPP347" s="2"/>
      <c r="NPQ347" s="2"/>
      <c r="NPR347" s="2"/>
      <c r="NPS347" s="2"/>
      <c r="NPT347" s="2"/>
      <c r="NPU347" s="2"/>
      <c r="NPV347" s="2"/>
      <c r="NPW347" s="2"/>
      <c r="NPX347" s="2"/>
      <c r="NPY347" s="2"/>
      <c r="NPZ347" s="2"/>
      <c r="NQA347" s="2"/>
      <c r="NQB347" s="2"/>
      <c r="NQC347" s="2"/>
      <c r="NQD347" s="2"/>
      <c r="NQE347" s="2"/>
      <c r="NQF347" s="2"/>
      <c r="NQG347" s="2"/>
      <c r="NQH347" s="2"/>
      <c r="NQI347" s="2"/>
      <c r="NQJ347" s="2"/>
      <c r="NQK347" s="2"/>
      <c r="NQL347" s="2"/>
      <c r="NQM347" s="2"/>
      <c r="NQN347" s="2"/>
      <c r="NQO347" s="2"/>
      <c r="NQP347" s="2"/>
      <c r="NQQ347" s="2"/>
      <c r="NQR347" s="2"/>
      <c r="NQS347" s="2"/>
      <c r="NQT347" s="2"/>
      <c r="NQU347" s="2"/>
      <c r="NQV347" s="2"/>
      <c r="NQW347" s="2"/>
      <c r="NQX347" s="2"/>
      <c r="NQY347" s="2"/>
      <c r="NQZ347" s="2"/>
      <c r="NRA347" s="2"/>
      <c r="NRB347" s="2"/>
      <c r="NRC347" s="2"/>
      <c r="NRD347" s="2"/>
      <c r="NRE347" s="2"/>
      <c r="NRF347" s="2"/>
      <c r="NRG347" s="2"/>
      <c r="NRH347" s="2"/>
      <c r="NRI347" s="2"/>
      <c r="NRJ347" s="2"/>
      <c r="NRK347" s="2"/>
      <c r="NRL347" s="2"/>
      <c r="NRM347" s="2"/>
      <c r="NRN347" s="2"/>
      <c r="NRO347" s="2"/>
      <c r="NRP347" s="2"/>
      <c r="NRQ347" s="2"/>
      <c r="NRR347" s="2"/>
      <c r="NRS347" s="2"/>
      <c r="NRT347" s="2"/>
      <c r="NRU347" s="2"/>
      <c r="NRV347" s="2"/>
      <c r="NRW347" s="2"/>
      <c r="NRX347" s="2"/>
      <c r="NRY347" s="2"/>
      <c r="NRZ347" s="2"/>
      <c r="NSA347" s="2"/>
      <c r="NSB347" s="2"/>
      <c r="NSC347" s="2"/>
      <c r="NSD347" s="2"/>
      <c r="NSE347" s="2"/>
      <c r="NSF347" s="2"/>
      <c r="NSG347" s="2"/>
      <c r="NSH347" s="2"/>
      <c r="NSI347" s="2"/>
      <c r="NSJ347" s="2"/>
      <c r="NSK347" s="2"/>
      <c r="NSL347" s="2"/>
      <c r="NSM347" s="2"/>
      <c r="NSN347" s="2"/>
      <c r="NSO347" s="2"/>
      <c r="NSP347" s="2"/>
      <c r="NSQ347" s="2"/>
      <c r="NSR347" s="2"/>
      <c r="NSS347" s="2"/>
      <c r="NST347" s="2"/>
      <c r="NSU347" s="2"/>
      <c r="NSV347" s="2"/>
      <c r="NSW347" s="2"/>
      <c r="NSX347" s="2"/>
      <c r="NSY347" s="2"/>
      <c r="NSZ347" s="2"/>
      <c r="NTA347" s="2"/>
      <c r="NTB347" s="2"/>
      <c r="NTC347" s="2"/>
      <c r="NTD347" s="2"/>
      <c r="NTE347" s="2"/>
      <c r="NTF347" s="2"/>
      <c r="NTG347" s="2"/>
      <c r="NTH347" s="2"/>
      <c r="NTI347" s="2"/>
      <c r="NTJ347" s="2"/>
      <c r="NTK347" s="2"/>
      <c r="NTL347" s="2"/>
      <c r="NTM347" s="2"/>
      <c r="NTN347" s="2"/>
      <c r="NTO347" s="2"/>
      <c r="NTP347" s="2"/>
      <c r="NTQ347" s="2"/>
      <c r="NTR347" s="2"/>
      <c r="NTS347" s="2"/>
      <c r="NTT347" s="2"/>
      <c r="NTU347" s="2"/>
      <c r="NTV347" s="2"/>
      <c r="NTW347" s="2"/>
      <c r="NTX347" s="2"/>
      <c r="NTY347" s="2"/>
      <c r="NTZ347" s="2"/>
      <c r="NUA347" s="2"/>
      <c r="NUB347" s="2"/>
      <c r="NUC347" s="2"/>
      <c r="NUD347" s="2"/>
      <c r="NUE347" s="2"/>
      <c r="NUF347" s="2"/>
      <c r="NUG347" s="2"/>
      <c r="NUH347" s="2"/>
      <c r="NUI347" s="2"/>
      <c r="NUJ347" s="2"/>
      <c r="NUK347" s="2"/>
      <c r="NUL347" s="2"/>
      <c r="NUM347" s="2"/>
      <c r="NUN347" s="2"/>
      <c r="NUO347" s="2"/>
      <c r="NUP347" s="2"/>
      <c r="NUQ347" s="2"/>
      <c r="NUR347" s="2"/>
      <c r="NUS347" s="2"/>
      <c r="NUT347" s="2"/>
      <c r="NUU347" s="2"/>
      <c r="NUV347" s="2"/>
      <c r="NUW347" s="2"/>
      <c r="NUX347" s="2"/>
      <c r="NUY347" s="2"/>
      <c r="NUZ347" s="2"/>
      <c r="NVA347" s="2"/>
      <c r="NVB347" s="2"/>
      <c r="NVC347" s="2"/>
      <c r="NVD347" s="2"/>
      <c r="NVE347" s="2"/>
      <c r="NVF347" s="2"/>
      <c r="NVG347" s="2"/>
      <c r="NVH347" s="2"/>
      <c r="NVI347" s="2"/>
      <c r="NVJ347" s="2"/>
      <c r="NVK347" s="2"/>
      <c r="NVL347" s="2"/>
      <c r="NVM347" s="2"/>
      <c r="NVN347" s="2"/>
      <c r="NVO347" s="2"/>
      <c r="NVP347" s="2"/>
      <c r="NVQ347" s="2"/>
      <c r="NVR347" s="2"/>
      <c r="NVS347" s="2"/>
      <c r="NVT347" s="2"/>
      <c r="NVU347" s="2"/>
      <c r="NVV347" s="2"/>
      <c r="NVW347" s="2"/>
      <c r="NVX347" s="2"/>
      <c r="NVY347" s="2"/>
      <c r="NVZ347" s="2"/>
      <c r="NWA347" s="2"/>
      <c r="NWB347" s="2"/>
      <c r="NWC347" s="2"/>
      <c r="NWD347" s="2"/>
      <c r="NWE347" s="2"/>
      <c r="NWF347" s="2"/>
      <c r="NWG347" s="2"/>
      <c r="NWH347" s="2"/>
      <c r="NWI347" s="2"/>
      <c r="NWJ347" s="2"/>
      <c r="NWK347" s="2"/>
      <c r="NWL347" s="2"/>
      <c r="NWM347" s="2"/>
      <c r="NWN347" s="2"/>
      <c r="NWO347" s="2"/>
      <c r="NWP347" s="2"/>
      <c r="NWQ347" s="2"/>
      <c r="NWR347" s="2"/>
      <c r="NWS347" s="2"/>
      <c r="NWT347" s="2"/>
      <c r="NWU347" s="2"/>
      <c r="NWV347" s="2"/>
      <c r="NWW347" s="2"/>
      <c r="NWX347" s="2"/>
      <c r="NWY347" s="2"/>
      <c r="NWZ347" s="2"/>
      <c r="NXA347" s="2"/>
      <c r="NXB347" s="2"/>
      <c r="NXC347" s="2"/>
      <c r="NXD347" s="2"/>
      <c r="NXE347" s="2"/>
      <c r="NXF347" s="2"/>
      <c r="NXG347" s="2"/>
      <c r="NXH347" s="2"/>
      <c r="NXI347" s="2"/>
      <c r="NXJ347" s="2"/>
      <c r="NXK347" s="2"/>
      <c r="NXL347" s="2"/>
      <c r="NXM347" s="2"/>
      <c r="NXN347" s="2"/>
      <c r="NXO347" s="2"/>
      <c r="NXP347" s="2"/>
      <c r="NXQ347" s="2"/>
      <c r="NXR347" s="2"/>
      <c r="NXS347" s="2"/>
      <c r="NXT347" s="2"/>
      <c r="NXU347" s="2"/>
      <c r="NXV347" s="2"/>
      <c r="NXW347" s="2"/>
      <c r="NXX347" s="2"/>
      <c r="NXY347" s="2"/>
      <c r="NXZ347" s="2"/>
      <c r="NYA347" s="2"/>
      <c r="NYB347" s="2"/>
      <c r="NYC347" s="2"/>
      <c r="NYD347" s="2"/>
      <c r="NYE347" s="2"/>
      <c r="NYF347" s="2"/>
      <c r="NYG347" s="2"/>
      <c r="NYH347" s="2"/>
      <c r="NYI347" s="2"/>
      <c r="NYJ347" s="2"/>
      <c r="NYK347" s="2"/>
      <c r="NYL347" s="2"/>
      <c r="NYM347" s="2"/>
      <c r="NYN347" s="2"/>
      <c r="NYO347" s="2"/>
      <c r="NYP347" s="2"/>
      <c r="NYQ347" s="2"/>
      <c r="NYR347" s="2"/>
      <c r="NYS347" s="2"/>
      <c r="NYT347" s="2"/>
      <c r="NYU347" s="2"/>
      <c r="NYV347" s="2"/>
      <c r="NYW347" s="2"/>
      <c r="NYX347" s="2"/>
      <c r="NYY347" s="2"/>
      <c r="NYZ347" s="2"/>
      <c r="NZA347" s="2"/>
      <c r="NZB347" s="2"/>
      <c r="NZC347" s="2"/>
      <c r="NZD347" s="2"/>
      <c r="NZE347" s="2"/>
      <c r="NZF347" s="2"/>
      <c r="NZG347" s="2"/>
      <c r="NZH347" s="2"/>
      <c r="NZI347" s="2"/>
      <c r="NZJ347" s="2"/>
      <c r="NZK347" s="2"/>
      <c r="NZL347" s="2"/>
      <c r="NZM347" s="2"/>
      <c r="NZN347" s="2"/>
      <c r="NZO347" s="2"/>
      <c r="NZP347" s="2"/>
      <c r="NZQ347" s="2"/>
      <c r="NZR347" s="2"/>
      <c r="NZS347" s="2"/>
      <c r="NZT347" s="2"/>
      <c r="NZU347" s="2"/>
      <c r="NZV347" s="2"/>
      <c r="NZW347" s="2"/>
      <c r="NZX347" s="2"/>
      <c r="NZY347" s="2"/>
      <c r="NZZ347" s="2"/>
      <c r="OAA347" s="2"/>
      <c r="OAB347" s="2"/>
      <c r="OAC347" s="2"/>
      <c r="OAD347" s="2"/>
      <c r="OAE347" s="2"/>
      <c r="OAF347" s="2"/>
      <c r="OAG347" s="2"/>
      <c r="OAH347" s="2"/>
      <c r="OAI347" s="2"/>
      <c r="OAJ347" s="2"/>
      <c r="OAK347" s="2"/>
      <c r="OAL347" s="2"/>
      <c r="OAM347" s="2"/>
      <c r="OAN347" s="2"/>
      <c r="OAO347" s="2"/>
      <c r="OAP347" s="2"/>
      <c r="OAQ347" s="2"/>
      <c r="OAR347" s="2"/>
      <c r="OAS347" s="2"/>
      <c r="OAT347" s="2"/>
      <c r="OAU347" s="2"/>
      <c r="OAV347" s="2"/>
      <c r="OAW347" s="2"/>
      <c r="OAX347" s="2"/>
      <c r="OAY347" s="2"/>
      <c r="OAZ347" s="2"/>
      <c r="OBA347" s="2"/>
      <c r="OBB347" s="2"/>
      <c r="OBC347" s="2"/>
      <c r="OBD347" s="2"/>
      <c r="OBE347" s="2"/>
      <c r="OBF347" s="2"/>
      <c r="OBG347" s="2"/>
      <c r="OBH347" s="2"/>
      <c r="OBI347" s="2"/>
      <c r="OBJ347" s="2"/>
      <c r="OBK347" s="2"/>
      <c r="OBL347" s="2"/>
      <c r="OBM347" s="2"/>
      <c r="OBN347" s="2"/>
      <c r="OBO347" s="2"/>
      <c r="OBP347" s="2"/>
      <c r="OBQ347" s="2"/>
      <c r="OBR347" s="2"/>
      <c r="OBS347" s="2"/>
      <c r="OBT347" s="2"/>
      <c r="OBU347" s="2"/>
      <c r="OBV347" s="2"/>
      <c r="OBW347" s="2"/>
      <c r="OBX347" s="2"/>
      <c r="OBY347" s="2"/>
      <c r="OBZ347" s="2"/>
      <c r="OCA347" s="2"/>
      <c r="OCB347" s="2"/>
      <c r="OCC347" s="2"/>
      <c r="OCD347" s="2"/>
      <c r="OCE347" s="2"/>
      <c r="OCF347" s="2"/>
      <c r="OCG347" s="2"/>
      <c r="OCH347" s="2"/>
      <c r="OCI347" s="2"/>
      <c r="OCJ347" s="2"/>
      <c r="OCK347" s="2"/>
      <c r="OCL347" s="2"/>
      <c r="OCM347" s="2"/>
      <c r="OCN347" s="2"/>
      <c r="OCO347" s="2"/>
      <c r="OCP347" s="2"/>
      <c r="OCQ347" s="2"/>
      <c r="OCR347" s="2"/>
      <c r="OCS347" s="2"/>
      <c r="OCT347" s="2"/>
      <c r="OCU347" s="2"/>
      <c r="OCV347" s="2"/>
      <c r="OCW347" s="2"/>
      <c r="OCX347" s="2"/>
      <c r="OCY347" s="2"/>
      <c r="OCZ347" s="2"/>
      <c r="ODA347" s="2"/>
      <c r="ODB347" s="2"/>
      <c r="ODC347" s="2"/>
      <c r="ODD347" s="2"/>
      <c r="ODE347" s="2"/>
      <c r="ODF347" s="2"/>
      <c r="ODG347" s="2"/>
      <c r="ODH347" s="2"/>
      <c r="ODI347" s="2"/>
      <c r="ODJ347" s="2"/>
      <c r="ODK347" s="2"/>
      <c r="ODL347" s="2"/>
      <c r="ODM347" s="2"/>
      <c r="ODN347" s="2"/>
      <c r="ODO347" s="2"/>
      <c r="ODP347" s="2"/>
      <c r="ODQ347" s="2"/>
      <c r="ODR347" s="2"/>
      <c r="ODS347" s="2"/>
      <c r="ODT347" s="2"/>
      <c r="ODU347" s="2"/>
      <c r="ODV347" s="2"/>
      <c r="ODW347" s="2"/>
      <c r="ODX347" s="2"/>
      <c r="ODY347" s="2"/>
      <c r="ODZ347" s="2"/>
      <c r="OEA347" s="2"/>
      <c r="OEB347" s="2"/>
      <c r="OEC347" s="2"/>
      <c r="OED347" s="2"/>
      <c r="OEE347" s="2"/>
      <c r="OEF347" s="2"/>
      <c r="OEG347" s="2"/>
      <c r="OEH347" s="2"/>
      <c r="OEI347" s="2"/>
      <c r="OEJ347" s="2"/>
      <c r="OEK347" s="2"/>
      <c r="OEL347" s="2"/>
      <c r="OEM347" s="2"/>
      <c r="OEN347" s="2"/>
      <c r="OEO347" s="2"/>
      <c r="OEP347" s="2"/>
      <c r="OEQ347" s="2"/>
      <c r="OER347" s="2"/>
      <c r="OES347" s="2"/>
      <c r="OET347" s="2"/>
      <c r="OEU347" s="2"/>
      <c r="OEV347" s="2"/>
      <c r="OEW347" s="2"/>
      <c r="OEX347" s="2"/>
      <c r="OEY347" s="2"/>
      <c r="OEZ347" s="2"/>
      <c r="OFA347" s="2"/>
      <c r="OFB347" s="2"/>
      <c r="OFC347" s="2"/>
      <c r="OFD347" s="2"/>
      <c r="OFE347" s="2"/>
      <c r="OFF347" s="2"/>
      <c r="OFG347" s="2"/>
      <c r="OFH347" s="2"/>
      <c r="OFI347" s="2"/>
      <c r="OFJ347" s="2"/>
      <c r="OFK347" s="2"/>
      <c r="OFL347" s="2"/>
      <c r="OFM347" s="2"/>
      <c r="OFN347" s="2"/>
      <c r="OFO347" s="2"/>
      <c r="OFP347" s="2"/>
      <c r="OFQ347" s="2"/>
      <c r="OFR347" s="2"/>
      <c r="OFS347" s="2"/>
      <c r="OFT347" s="2"/>
      <c r="OFU347" s="2"/>
      <c r="OFV347" s="2"/>
      <c r="OFW347" s="2"/>
      <c r="OFX347" s="2"/>
      <c r="OFY347" s="2"/>
      <c r="OFZ347" s="2"/>
      <c r="OGA347" s="2"/>
      <c r="OGB347" s="2"/>
      <c r="OGC347" s="2"/>
      <c r="OGD347" s="2"/>
      <c r="OGE347" s="2"/>
      <c r="OGF347" s="2"/>
      <c r="OGG347" s="2"/>
      <c r="OGH347" s="2"/>
      <c r="OGI347" s="2"/>
      <c r="OGJ347" s="2"/>
      <c r="OGK347" s="2"/>
      <c r="OGL347" s="2"/>
      <c r="OGM347" s="2"/>
      <c r="OGN347" s="2"/>
      <c r="OGO347" s="2"/>
      <c r="OGP347" s="2"/>
      <c r="OGQ347" s="2"/>
      <c r="OGR347" s="2"/>
      <c r="OGS347" s="2"/>
      <c r="OGT347" s="2"/>
      <c r="OGU347" s="2"/>
      <c r="OGV347" s="2"/>
      <c r="OGW347" s="2"/>
      <c r="OGX347" s="2"/>
      <c r="OGY347" s="2"/>
      <c r="OGZ347" s="2"/>
      <c r="OHA347" s="2"/>
      <c r="OHB347" s="2"/>
      <c r="OHC347" s="2"/>
      <c r="OHD347" s="2"/>
      <c r="OHE347" s="2"/>
      <c r="OHF347" s="2"/>
      <c r="OHG347" s="2"/>
      <c r="OHH347" s="2"/>
      <c r="OHI347" s="2"/>
      <c r="OHJ347" s="2"/>
      <c r="OHK347" s="2"/>
      <c r="OHL347" s="2"/>
      <c r="OHM347" s="2"/>
      <c r="OHN347" s="2"/>
      <c r="OHO347" s="2"/>
      <c r="OHP347" s="2"/>
      <c r="OHQ347" s="2"/>
      <c r="OHR347" s="2"/>
      <c r="OHS347" s="2"/>
      <c r="OHT347" s="2"/>
      <c r="OHU347" s="2"/>
      <c r="OHV347" s="2"/>
      <c r="OHW347" s="2"/>
      <c r="OHX347" s="2"/>
      <c r="OHY347" s="2"/>
      <c r="OHZ347" s="2"/>
      <c r="OIA347" s="2"/>
      <c r="OIB347" s="2"/>
      <c r="OIC347" s="2"/>
      <c r="OID347" s="2"/>
      <c r="OIE347" s="2"/>
      <c r="OIF347" s="2"/>
      <c r="OIG347" s="2"/>
      <c r="OIH347" s="2"/>
      <c r="OII347" s="2"/>
      <c r="OIJ347" s="2"/>
      <c r="OIK347" s="2"/>
      <c r="OIL347" s="2"/>
      <c r="OIM347" s="2"/>
      <c r="OIN347" s="2"/>
      <c r="OIO347" s="2"/>
      <c r="OIP347" s="2"/>
      <c r="OIQ347" s="2"/>
      <c r="OIR347" s="2"/>
      <c r="OIS347" s="2"/>
      <c r="OIT347" s="2"/>
      <c r="OIU347" s="2"/>
      <c r="OIV347" s="2"/>
      <c r="OIW347" s="2"/>
      <c r="OIX347" s="2"/>
      <c r="OIY347" s="2"/>
      <c r="OIZ347" s="2"/>
      <c r="OJA347" s="2"/>
      <c r="OJB347" s="2"/>
      <c r="OJC347" s="2"/>
      <c r="OJD347" s="2"/>
      <c r="OJE347" s="2"/>
      <c r="OJF347" s="2"/>
      <c r="OJG347" s="2"/>
      <c r="OJH347" s="2"/>
      <c r="OJI347" s="2"/>
      <c r="OJJ347" s="2"/>
      <c r="OJK347" s="2"/>
      <c r="OJL347" s="2"/>
      <c r="OJM347" s="2"/>
      <c r="OJN347" s="2"/>
      <c r="OJO347" s="2"/>
      <c r="OJP347" s="2"/>
      <c r="OJQ347" s="2"/>
      <c r="OJR347" s="2"/>
      <c r="OJS347" s="2"/>
      <c r="OJT347" s="2"/>
      <c r="OJU347" s="2"/>
      <c r="OJV347" s="2"/>
      <c r="OJW347" s="2"/>
      <c r="OJX347" s="2"/>
      <c r="OJY347" s="2"/>
      <c r="OJZ347" s="2"/>
      <c r="OKA347" s="2"/>
      <c r="OKB347" s="2"/>
      <c r="OKC347" s="2"/>
      <c r="OKD347" s="2"/>
      <c r="OKE347" s="2"/>
      <c r="OKF347" s="2"/>
      <c r="OKG347" s="2"/>
      <c r="OKH347" s="2"/>
      <c r="OKI347" s="2"/>
      <c r="OKJ347" s="2"/>
      <c r="OKK347" s="2"/>
      <c r="OKL347" s="2"/>
      <c r="OKM347" s="2"/>
      <c r="OKN347" s="2"/>
      <c r="OKO347" s="2"/>
      <c r="OKP347" s="2"/>
      <c r="OKQ347" s="2"/>
      <c r="OKR347" s="2"/>
      <c r="OKS347" s="2"/>
      <c r="OKT347" s="2"/>
      <c r="OKU347" s="2"/>
      <c r="OKV347" s="2"/>
      <c r="OKW347" s="2"/>
      <c r="OKX347" s="2"/>
      <c r="OKY347" s="2"/>
      <c r="OKZ347" s="2"/>
      <c r="OLA347" s="2"/>
      <c r="OLB347" s="2"/>
      <c r="OLC347" s="2"/>
      <c r="OLD347" s="2"/>
      <c r="OLE347" s="2"/>
      <c r="OLF347" s="2"/>
      <c r="OLG347" s="2"/>
      <c r="OLH347" s="2"/>
      <c r="OLI347" s="2"/>
      <c r="OLJ347" s="2"/>
      <c r="OLK347" s="2"/>
      <c r="OLL347" s="2"/>
      <c r="OLM347" s="2"/>
      <c r="OLN347" s="2"/>
      <c r="OLO347" s="2"/>
      <c r="OLP347" s="2"/>
      <c r="OLQ347" s="2"/>
      <c r="OLR347" s="2"/>
      <c r="OLS347" s="2"/>
      <c r="OLT347" s="2"/>
      <c r="OLU347" s="2"/>
      <c r="OLV347" s="2"/>
      <c r="OLW347" s="2"/>
      <c r="OLX347" s="2"/>
      <c r="OLY347" s="2"/>
      <c r="OLZ347" s="2"/>
      <c r="OMA347" s="2"/>
      <c r="OMB347" s="2"/>
      <c r="OMC347" s="2"/>
      <c r="OMD347" s="2"/>
      <c r="OME347" s="2"/>
      <c r="OMF347" s="2"/>
      <c r="OMG347" s="2"/>
      <c r="OMH347" s="2"/>
      <c r="OMI347" s="2"/>
      <c r="OMJ347" s="2"/>
      <c r="OMK347" s="2"/>
      <c r="OML347" s="2"/>
      <c r="OMM347" s="2"/>
      <c r="OMN347" s="2"/>
      <c r="OMO347" s="2"/>
      <c r="OMP347" s="2"/>
      <c r="OMQ347" s="2"/>
      <c r="OMR347" s="2"/>
      <c r="OMS347" s="2"/>
      <c r="OMT347" s="2"/>
      <c r="OMU347" s="2"/>
      <c r="OMV347" s="2"/>
      <c r="OMW347" s="2"/>
      <c r="OMX347" s="2"/>
      <c r="OMY347" s="2"/>
      <c r="OMZ347" s="2"/>
      <c r="ONA347" s="2"/>
      <c r="ONB347" s="2"/>
      <c r="ONC347" s="2"/>
      <c r="OND347" s="2"/>
      <c r="ONE347" s="2"/>
      <c r="ONF347" s="2"/>
      <c r="ONG347" s="2"/>
      <c r="ONH347" s="2"/>
      <c r="ONI347" s="2"/>
      <c r="ONJ347" s="2"/>
      <c r="ONK347" s="2"/>
      <c r="ONL347" s="2"/>
      <c r="ONM347" s="2"/>
      <c r="ONN347" s="2"/>
      <c r="ONO347" s="2"/>
      <c r="ONP347" s="2"/>
      <c r="ONQ347" s="2"/>
      <c r="ONR347" s="2"/>
      <c r="ONS347" s="2"/>
      <c r="ONT347" s="2"/>
      <c r="ONU347" s="2"/>
      <c r="ONV347" s="2"/>
      <c r="ONW347" s="2"/>
      <c r="ONX347" s="2"/>
      <c r="ONY347" s="2"/>
      <c r="ONZ347" s="2"/>
      <c r="OOA347" s="2"/>
      <c r="OOB347" s="2"/>
      <c r="OOC347" s="2"/>
      <c r="OOD347" s="2"/>
      <c r="OOE347" s="2"/>
      <c r="OOF347" s="2"/>
      <c r="OOG347" s="2"/>
      <c r="OOH347" s="2"/>
      <c r="OOI347" s="2"/>
      <c r="OOJ347" s="2"/>
      <c r="OOK347" s="2"/>
      <c r="OOL347" s="2"/>
      <c r="OOM347" s="2"/>
      <c r="OON347" s="2"/>
      <c r="OOO347" s="2"/>
      <c r="OOP347" s="2"/>
      <c r="OOQ347" s="2"/>
      <c r="OOR347" s="2"/>
      <c r="OOS347" s="2"/>
      <c r="OOT347" s="2"/>
      <c r="OOU347" s="2"/>
      <c r="OOV347" s="2"/>
      <c r="OOW347" s="2"/>
      <c r="OOX347" s="2"/>
      <c r="OOY347" s="2"/>
      <c r="OOZ347" s="2"/>
      <c r="OPA347" s="2"/>
      <c r="OPB347" s="2"/>
      <c r="OPC347" s="2"/>
      <c r="OPD347" s="2"/>
      <c r="OPE347" s="2"/>
      <c r="OPF347" s="2"/>
      <c r="OPG347" s="2"/>
      <c r="OPH347" s="2"/>
      <c r="OPI347" s="2"/>
      <c r="OPJ347" s="2"/>
      <c r="OPK347" s="2"/>
      <c r="OPL347" s="2"/>
      <c r="OPM347" s="2"/>
      <c r="OPN347" s="2"/>
      <c r="OPO347" s="2"/>
      <c r="OPP347" s="2"/>
      <c r="OPQ347" s="2"/>
      <c r="OPR347" s="2"/>
      <c r="OPS347" s="2"/>
      <c r="OPT347" s="2"/>
      <c r="OPU347" s="2"/>
      <c r="OPV347" s="2"/>
      <c r="OPW347" s="2"/>
      <c r="OPX347" s="2"/>
      <c r="OPY347" s="2"/>
      <c r="OPZ347" s="2"/>
      <c r="OQA347" s="2"/>
      <c r="OQB347" s="2"/>
      <c r="OQC347" s="2"/>
      <c r="OQD347" s="2"/>
      <c r="OQE347" s="2"/>
      <c r="OQF347" s="2"/>
      <c r="OQG347" s="2"/>
      <c r="OQH347" s="2"/>
      <c r="OQI347" s="2"/>
      <c r="OQJ347" s="2"/>
      <c r="OQK347" s="2"/>
      <c r="OQL347" s="2"/>
      <c r="OQM347" s="2"/>
      <c r="OQN347" s="2"/>
      <c r="OQO347" s="2"/>
      <c r="OQP347" s="2"/>
      <c r="OQQ347" s="2"/>
      <c r="OQR347" s="2"/>
      <c r="OQS347" s="2"/>
      <c r="OQT347" s="2"/>
      <c r="OQU347" s="2"/>
      <c r="OQV347" s="2"/>
      <c r="OQW347" s="2"/>
      <c r="OQX347" s="2"/>
      <c r="OQY347" s="2"/>
      <c r="OQZ347" s="2"/>
      <c r="ORA347" s="2"/>
      <c r="ORB347" s="2"/>
      <c r="ORC347" s="2"/>
      <c r="ORD347" s="2"/>
      <c r="ORE347" s="2"/>
      <c r="ORF347" s="2"/>
      <c r="ORG347" s="2"/>
      <c r="ORH347" s="2"/>
      <c r="ORI347" s="2"/>
      <c r="ORJ347" s="2"/>
      <c r="ORK347" s="2"/>
      <c r="ORL347" s="2"/>
      <c r="ORM347" s="2"/>
      <c r="ORN347" s="2"/>
      <c r="ORO347" s="2"/>
      <c r="ORP347" s="2"/>
      <c r="ORQ347" s="2"/>
      <c r="ORR347" s="2"/>
      <c r="ORS347" s="2"/>
      <c r="ORT347" s="2"/>
      <c r="ORU347" s="2"/>
      <c r="ORV347" s="2"/>
      <c r="ORW347" s="2"/>
      <c r="ORX347" s="2"/>
      <c r="ORY347" s="2"/>
      <c r="ORZ347" s="2"/>
      <c r="OSA347" s="2"/>
      <c r="OSB347" s="2"/>
      <c r="OSC347" s="2"/>
      <c r="OSD347" s="2"/>
      <c r="OSE347" s="2"/>
      <c r="OSF347" s="2"/>
      <c r="OSG347" s="2"/>
      <c r="OSH347" s="2"/>
      <c r="OSI347" s="2"/>
      <c r="OSJ347" s="2"/>
      <c r="OSK347" s="2"/>
      <c r="OSL347" s="2"/>
      <c r="OSM347" s="2"/>
      <c r="OSN347" s="2"/>
      <c r="OSO347" s="2"/>
      <c r="OSP347" s="2"/>
      <c r="OSQ347" s="2"/>
      <c r="OSR347" s="2"/>
      <c r="OSS347" s="2"/>
      <c r="OST347" s="2"/>
      <c r="OSU347" s="2"/>
      <c r="OSV347" s="2"/>
      <c r="OSW347" s="2"/>
      <c r="OSX347" s="2"/>
      <c r="OSY347" s="2"/>
      <c r="OSZ347" s="2"/>
      <c r="OTA347" s="2"/>
      <c r="OTB347" s="2"/>
      <c r="OTC347" s="2"/>
      <c r="OTD347" s="2"/>
      <c r="OTE347" s="2"/>
      <c r="OTF347" s="2"/>
      <c r="OTG347" s="2"/>
      <c r="OTH347" s="2"/>
      <c r="OTI347" s="2"/>
      <c r="OTJ347" s="2"/>
      <c r="OTK347" s="2"/>
      <c r="OTL347" s="2"/>
      <c r="OTM347" s="2"/>
      <c r="OTN347" s="2"/>
      <c r="OTO347" s="2"/>
      <c r="OTP347" s="2"/>
      <c r="OTQ347" s="2"/>
      <c r="OTR347" s="2"/>
      <c r="OTS347" s="2"/>
      <c r="OTT347" s="2"/>
      <c r="OTU347" s="2"/>
      <c r="OTV347" s="2"/>
      <c r="OTW347" s="2"/>
      <c r="OTX347" s="2"/>
      <c r="OTY347" s="2"/>
      <c r="OTZ347" s="2"/>
      <c r="OUA347" s="2"/>
      <c r="OUB347" s="2"/>
      <c r="OUC347" s="2"/>
      <c r="OUD347" s="2"/>
      <c r="OUE347" s="2"/>
      <c r="OUF347" s="2"/>
      <c r="OUG347" s="2"/>
      <c r="OUH347" s="2"/>
      <c r="OUI347" s="2"/>
      <c r="OUJ347" s="2"/>
      <c r="OUK347" s="2"/>
      <c r="OUL347" s="2"/>
      <c r="OUM347" s="2"/>
      <c r="OUN347" s="2"/>
      <c r="OUO347" s="2"/>
      <c r="OUP347" s="2"/>
      <c r="OUQ347" s="2"/>
      <c r="OUR347" s="2"/>
      <c r="OUS347" s="2"/>
      <c r="OUT347" s="2"/>
      <c r="OUU347" s="2"/>
      <c r="OUV347" s="2"/>
      <c r="OUW347" s="2"/>
      <c r="OUX347" s="2"/>
      <c r="OUY347" s="2"/>
      <c r="OUZ347" s="2"/>
      <c r="OVA347" s="2"/>
      <c r="OVB347" s="2"/>
      <c r="OVC347" s="2"/>
      <c r="OVD347" s="2"/>
      <c r="OVE347" s="2"/>
      <c r="OVF347" s="2"/>
      <c r="OVG347" s="2"/>
      <c r="OVH347" s="2"/>
      <c r="OVI347" s="2"/>
      <c r="OVJ347" s="2"/>
      <c r="OVK347" s="2"/>
      <c r="OVL347" s="2"/>
      <c r="OVM347" s="2"/>
      <c r="OVN347" s="2"/>
      <c r="OVO347" s="2"/>
      <c r="OVP347" s="2"/>
      <c r="OVQ347" s="2"/>
      <c r="OVR347" s="2"/>
      <c r="OVS347" s="2"/>
      <c r="OVT347" s="2"/>
      <c r="OVU347" s="2"/>
      <c r="OVV347" s="2"/>
      <c r="OVW347" s="2"/>
      <c r="OVX347" s="2"/>
      <c r="OVY347" s="2"/>
      <c r="OVZ347" s="2"/>
      <c r="OWA347" s="2"/>
      <c r="OWB347" s="2"/>
      <c r="OWC347" s="2"/>
      <c r="OWD347" s="2"/>
      <c r="OWE347" s="2"/>
      <c r="OWF347" s="2"/>
      <c r="OWG347" s="2"/>
      <c r="OWH347" s="2"/>
      <c r="OWI347" s="2"/>
      <c r="OWJ347" s="2"/>
      <c r="OWK347" s="2"/>
      <c r="OWL347" s="2"/>
      <c r="OWM347" s="2"/>
      <c r="OWN347" s="2"/>
      <c r="OWO347" s="2"/>
      <c r="OWP347" s="2"/>
      <c r="OWQ347" s="2"/>
      <c r="OWR347" s="2"/>
      <c r="OWS347" s="2"/>
      <c r="OWT347" s="2"/>
      <c r="OWU347" s="2"/>
      <c r="OWV347" s="2"/>
      <c r="OWW347" s="2"/>
      <c r="OWX347" s="2"/>
      <c r="OWY347" s="2"/>
      <c r="OWZ347" s="2"/>
      <c r="OXA347" s="2"/>
      <c r="OXB347" s="2"/>
      <c r="OXC347" s="2"/>
      <c r="OXD347" s="2"/>
      <c r="OXE347" s="2"/>
      <c r="OXF347" s="2"/>
      <c r="OXG347" s="2"/>
      <c r="OXH347" s="2"/>
      <c r="OXI347" s="2"/>
      <c r="OXJ347" s="2"/>
      <c r="OXK347" s="2"/>
      <c r="OXL347" s="2"/>
      <c r="OXM347" s="2"/>
      <c r="OXN347" s="2"/>
      <c r="OXO347" s="2"/>
      <c r="OXP347" s="2"/>
      <c r="OXQ347" s="2"/>
      <c r="OXR347" s="2"/>
      <c r="OXS347" s="2"/>
      <c r="OXT347" s="2"/>
      <c r="OXU347" s="2"/>
      <c r="OXV347" s="2"/>
      <c r="OXW347" s="2"/>
      <c r="OXX347" s="2"/>
      <c r="OXY347" s="2"/>
      <c r="OXZ347" s="2"/>
      <c r="OYA347" s="2"/>
      <c r="OYB347" s="2"/>
      <c r="OYC347" s="2"/>
      <c r="OYD347" s="2"/>
      <c r="OYE347" s="2"/>
      <c r="OYF347" s="2"/>
      <c r="OYG347" s="2"/>
      <c r="OYH347" s="2"/>
      <c r="OYI347" s="2"/>
      <c r="OYJ347" s="2"/>
      <c r="OYK347" s="2"/>
      <c r="OYL347" s="2"/>
      <c r="OYM347" s="2"/>
      <c r="OYN347" s="2"/>
      <c r="OYO347" s="2"/>
      <c r="OYP347" s="2"/>
      <c r="OYQ347" s="2"/>
      <c r="OYR347" s="2"/>
      <c r="OYS347" s="2"/>
      <c r="OYT347" s="2"/>
      <c r="OYU347" s="2"/>
      <c r="OYV347" s="2"/>
      <c r="OYW347" s="2"/>
      <c r="OYX347" s="2"/>
      <c r="OYY347" s="2"/>
      <c r="OYZ347" s="2"/>
      <c r="OZA347" s="2"/>
      <c r="OZB347" s="2"/>
      <c r="OZC347" s="2"/>
      <c r="OZD347" s="2"/>
      <c r="OZE347" s="2"/>
      <c r="OZF347" s="2"/>
      <c r="OZG347" s="2"/>
      <c r="OZH347" s="2"/>
      <c r="OZI347" s="2"/>
      <c r="OZJ347" s="2"/>
      <c r="OZK347" s="2"/>
      <c r="OZL347" s="2"/>
      <c r="OZM347" s="2"/>
      <c r="OZN347" s="2"/>
      <c r="OZO347" s="2"/>
      <c r="OZP347" s="2"/>
      <c r="OZQ347" s="2"/>
      <c r="OZR347" s="2"/>
      <c r="OZS347" s="2"/>
      <c r="OZT347" s="2"/>
      <c r="OZU347" s="2"/>
      <c r="OZV347" s="2"/>
      <c r="OZW347" s="2"/>
      <c r="OZX347" s="2"/>
      <c r="OZY347" s="2"/>
      <c r="OZZ347" s="2"/>
      <c r="PAA347" s="2"/>
      <c r="PAB347" s="2"/>
      <c r="PAC347" s="2"/>
      <c r="PAD347" s="2"/>
      <c r="PAE347" s="2"/>
      <c r="PAF347" s="2"/>
      <c r="PAG347" s="2"/>
      <c r="PAH347" s="2"/>
      <c r="PAI347" s="2"/>
      <c r="PAJ347" s="2"/>
      <c r="PAK347" s="2"/>
      <c r="PAL347" s="2"/>
      <c r="PAM347" s="2"/>
      <c r="PAN347" s="2"/>
      <c r="PAO347" s="2"/>
      <c r="PAP347" s="2"/>
      <c r="PAQ347" s="2"/>
      <c r="PAR347" s="2"/>
      <c r="PAS347" s="2"/>
      <c r="PAT347" s="2"/>
      <c r="PAU347" s="2"/>
      <c r="PAV347" s="2"/>
      <c r="PAW347" s="2"/>
      <c r="PAX347" s="2"/>
      <c r="PAY347" s="2"/>
      <c r="PAZ347" s="2"/>
      <c r="PBA347" s="2"/>
      <c r="PBB347" s="2"/>
      <c r="PBC347" s="2"/>
      <c r="PBD347" s="2"/>
      <c r="PBE347" s="2"/>
      <c r="PBF347" s="2"/>
      <c r="PBG347" s="2"/>
      <c r="PBH347" s="2"/>
      <c r="PBI347" s="2"/>
      <c r="PBJ347" s="2"/>
      <c r="PBK347" s="2"/>
      <c r="PBL347" s="2"/>
      <c r="PBM347" s="2"/>
      <c r="PBN347" s="2"/>
      <c r="PBO347" s="2"/>
      <c r="PBP347" s="2"/>
      <c r="PBQ347" s="2"/>
      <c r="PBR347" s="2"/>
      <c r="PBS347" s="2"/>
      <c r="PBT347" s="2"/>
      <c r="PBU347" s="2"/>
      <c r="PBV347" s="2"/>
      <c r="PBW347" s="2"/>
      <c r="PBX347" s="2"/>
      <c r="PBY347" s="2"/>
      <c r="PBZ347" s="2"/>
      <c r="PCA347" s="2"/>
      <c r="PCB347" s="2"/>
      <c r="PCC347" s="2"/>
      <c r="PCD347" s="2"/>
      <c r="PCE347" s="2"/>
      <c r="PCF347" s="2"/>
      <c r="PCG347" s="2"/>
      <c r="PCH347" s="2"/>
      <c r="PCI347" s="2"/>
      <c r="PCJ347" s="2"/>
      <c r="PCK347" s="2"/>
      <c r="PCL347" s="2"/>
      <c r="PCM347" s="2"/>
      <c r="PCN347" s="2"/>
      <c r="PCO347" s="2"/>
      <c r="PCP347" s="2"/>
      <c r="PCQ347" s="2"/>
      <c r="PCR347" s="2"/>
      <c r="PCS347" s="2"/>
      <c r="PCT347" s="2"/>
      <c r="PCU347" s="2"/>
      <c r="PCV347" s="2"/>
      <c r="PCW347" s="2"/>
      <c r="PCX347" s="2"/>
      <c r="PCY347" s="2"/>
      <c r="PCZ347" s="2"/>
      <c r="PDA347" s="2"/>
      <c r="PDB347" s="2"/>
      <c r="PDC347" s="2"/>
      <c r="PDD347" s="2"/>
      <c r="PDE347" s="2"/>
      <c r="PDF347" s="2"/>
      <c r="PDG347" s="2"/>
      <c r="PDH347" s="2"/>
      <c r="PDI347" s="2"/>
      <c r="PDJ347" s="2"/>
      <c r="PDK347" s="2"/>
      <c r="PDL347" s="2"/>
      <c r="PDM347" s="2"/>
      <c r="PDN347" s="2"/>
      <c r="PDO347" s="2"/>
      <c r="PDP347" s="2"/>
      <c r="PDQ347" s="2"/>
      <c r="PDR347" s="2"/>
      <c r="PDS347" s="2"/>
      <c r="PDT347" s="2"/>
      <c r="PDU347" s="2"/>
      <c r="PDV347" s="2"/>
      <c r="PDW347" s="2"/>
      <c r="PDX347" s="2"/>
      <c r="PDY347" s="2"/>
      <c r="PDZ347" s="2"/>
      <c r="PEA347" s="2"/>
      <c r="PEB347" s="2"/>
      <c r="PEC347" s="2"/>
      <c r="PED347" s="2"/>
      <c r="PEE347" s="2"/>
      <c r="PEF347" s="2"/>
      <c r="PEG347" s="2"/>
      <c r="PEH347" s="2"/>
      <c r="PEI347" s="2"/>
      <c r="PEJ347" s="2"/>
      <c r="PEK347" s="2"/>
      <c r="PEL347" s="2"/>
      <c r="PEM347" s="2"/>
      <c r="PEN347" s="2"/>
      <c r="PEO347" s="2"/>
      <c r="PEP347" s="2"/>
      <c r="PEQ347" s="2"/>
      <c r="PER347" s="2"/>
      <c r="PES347" s="2"/>
      <c r="PET347" s="2"/>
      <c r="PEU347" s="2"/>
      <c r="PEV347" s="2"/>
      <c r="PEW347" s="2"/>
      <c r="PEX347" s="2"/>
      <c r="PEY347" s="2"/>
      <c r="PEZ347" s="2"/>
      <c r="PFA347" s="2"/>
      <c r="PFB347" s="2"/>
      <c r="PFC347" s="2"/>
      <c r="PFD347" s="2"/>
      <c r="PFE347" s="2"/>
      <c r="PFF347" s="2"/>
      <c r="PFG347" s="2"/>
      <c r="PFH347" s="2"/>
      <c r="PFI347" s="2"/>
      <c r="PFJ347" s="2"/>
      <c r="PFK347" s="2"/>
      <c r="PFL347" s="2"/>
      <c r="PFM347" s="2"/>
      <c r="PFN347" s="2"/>
      <c r="PFO347" s="2"/>
      <c r="PFP347" s="2"/>
      <c r="PFQ347" s="2"/>
      <c r="PFR347" s="2"/>
      <c r="PFS347" s="2"/>
      <c r="PFT347" s="2"/>
      <c r="PFU347" s="2"/>
      <c r="PFV347" s="2"/>
      <c r="PFW347" s="2"/>
      <c r="PFX347" s="2"/>
      <c r="PFY347" s="2"/>
      <c r="PFZ347" s="2"/>
      <c r="PGA347" s="2"/>
      <c r="PGB347" s="2"/>
      <c r="PGC347" s="2"/>
      <c r="PGD347" s="2"/>
      <c r="PGE347" s="2"/>
      <c r="PGF347" s="2"/>
      <c r="PGG347" s="2"/>
      <c r="PGH347" s="2"/>
      <c r="PGI347" s="2"/>
      <c r="PGJ347" s="2"/>
      <c r="PGK347" s="2"/>
      <c r="PGL347" s="2"/>
      <c r="PGM347" s="2"/>
      <c r="PGN347" s="2"/>
      <c r="PGO347" s="2"/>
      <c r="PGP347" s="2"/>
      <c r="PGQ347" s="2"/>
      <c r="PGR347" s="2"/>
      <c r="PGS347" s="2"/>
      <c r="PGT347" s="2"/>
      <c r="PGU347" s="2"/>
      <c r="PGV347" s="2"/>
      <c r="PGW347" s="2"/>
      <c r="PGX347" s="2"/>
      <c r="PGY347" s="2"/>
      <c r="PGZ347" s="2"/>
      <c r="PHA347" s="2"/>
      <c r="PHB347" s="2"/>
      <c r="PHC347" s="2"/>
      <c r="PHD347" s="2"/>
      <c r="PHE347" s="2"/>
      <c r="PHF347" s="2"/>
      <c r="PHG347" s="2"/>
      <c r="PHH347" s="2"/>
      <c r="PHI347" s="2"/>
      <c r="PHJ347" s="2"/>
      <c r="PHK347" s="2"/>
      <c r="PHL347" s="2"/>
      <c r="PHM347" s="2"/>
      <c r="PHN347" s="2"/>
      <c r="PHO347" s="2"/>
      <c r="PHP347" s="2"/>
      <c r="PHQ347" s="2"/>
      <c r="PHR347" s="2"/>
      <c r="PHS347" s="2"/>
      <c r="PHT347" s="2"/>
      <c r="PHU347" s="2"/>
      <c r="PHV347" s="2"/>
      <c r="PHW347" s="2"/>
      <c r="PHX347" s="2"/>
      <c r="PHY347" s="2"/>
      <c r="PHZ347" s="2"/>
      <c r="PIA347" s="2"/>
      <c r="PIB347" s="2"/>
      <c r="PIC347" s="2"/>
      <c r="PID347" s="2"/>
      <c r="PIE347" s="2"/>
      <c r="PIF347" s="2"/>
      <c r="PIG347" s="2"/>
      <c r="PIH347" s="2"/>
      <c r="PII347" s="2"/>
      <c r="PIJ347" s="2"/>
      <c r="PIK347" s="2"/>
      <c r="PIL347" s="2"/>
      <c r="PIM347" s="2"/>
      <c r="PIN347" s="2"/>
      <c r="PIO347" s="2"/>
      <c r="PIP347" s="2"/>
      <c r="PIQ347" s="2"/>
      <c r="PIR347" s="2"/>
      <c r="PIS347" s="2"/>
      <c r="PIT347" s="2"/>
      <c r="PIU347" s="2"/>
      <c r="PIV347" s="2"/>
      <c r="PIW347" s="2"/>
      <c r="PIX347" s="2"/>
      <c r="PIY347" s="2"/>
      <c r="PIZ347" s="2"/>
      <c r="PJA347" s="2"/>
      <c r="PJB347" s="2"/>
      <c r="PJC347" s="2"/>
      <c r="PJD347" s="2"/>
      <c r="PJE347" s="2"/>
      <c r="PJF347" s="2"/>
      <c r="PJG347" s="2"/>
      <c r="PJH347" s="2"/>
      <c r="PJI347" s="2"/>
      <c r="PJJ347" s="2"/>
      <c r="PJK347" s="2"/>
      <c r="PJL347" s="2"/>
      <c r="PJM347" s="2"/>
      <c r="PJN347" s="2"/>
      <c r="PJO347" s="2"/>
      <c r="PJP347" s="2"/>
      <c r="PJQ347" s="2"/>
      <c r="PJR347" s="2"/>
      <c r="PJS347" s="2"/>
      <c r="PJT347" s="2"/>
      <c r="PJU347" s="2"/>
      <c r="PJV347" s="2"/>
      <c r="PJW347" s="2"/>
      <c r="PJX347" s="2"/>
      <c r="PJY347" s="2"/>
      <c r="PJZ347" s="2"/>
      <c r="PKA347" s="2"/>
      <c r="PKB347" s="2"/>
      <c r="PKC347" s="2"/>
      <c r="PKD347" s="2"/>
      <c r="PKE347" s="2"/>
      <c r="PKF347" s="2"/>
      <c r="PKG347" s="2"/>
      <c r="PKH347" s="2"/>
      <c r="PKI347" s="2"/>
      <c r="PKJ347" s="2"/>
      <c r="PKK347" s="2"/>
      <c r="PKL347" s="2"/>
      <c r="PKM347" s="2"/>
      <c r="PKN347" s="2"/>
      <c r="PKO347" s="2"/>
      <c r="PKP347" s="2"/>
      <c r="PKQ347" s="2"/>
      <c r="PKR347" s="2"/>
      <c r="PKS347" s="2"/>
      <c r="PKT347" s="2"/>
      <c r="PKU347" s="2"/>
      <c r="PKV347" s="2"/>
      <c r="PKW347" s="2"/>
      <c r="PKX347" s="2"/>
      <c r="PKY347" s="2"/>
      <c r="PKZ347" s="2"/>
      <c r="PLA347" s="2"/>
      <c r="PLB347" s="2"/>
      <c r="PLC347" s="2"/>
      <c r="PLD347" s="2"/>
      <c r="PLE347" s="2"/>
      <c r="PLF347" s="2"/>
      <c r="PLG347" s="2"/>
      <c r="PLH347" s="2"/>
      <c r="PLI347" s="2"/>
      <c r="PLJ347" s="2"/>
      <c r="PLK347" s="2"/>
      <c r="PLL347" s="2"/>
      <c r="PLM347" s="2"/>
      <c r="PLN347" s="2"/>
      <c r="PLO347" s="2"/>
      <c r="PLP347" s="2"/>
      <c r="PLQ347" s="2"/>
      <c r="PLR347" s="2"/>
      <c r="PLS347" s="2"/>
      <c r="PLT347" s="2"/>
      <c r="PLU347" s="2"/>
      <c r="PLV347" s="2"/>
      <c r="PLW347" s="2"/>
      <c r="PLX347" s="2"/>
      <c r="PLY347" s="2"/>
      <c r="PLZ347" s="2"/>
      <c r="PMA347" s="2"/>
      <c r="PMB347" s="2"/>
      <c r="PMC347" s="2"/>
      <c r="PMD347" s="2"/>
      <c r="PME347" s="2"/>
      <c r="PMF347" s="2"/>
      <c r="PMG347" s="2"/>
      <c r="PMH347" s="2"/>
      <c r="PMI347" s="2"/>
      <c r="PMJ347" s="2"/>
      <c r="PMK347" s="2"/>
      <c r="PML347" s="2"/>
      <c r="PMM347" s="2"/>
      <c r="PMN347" s="2"/>
      <c r="PMO347" s="2"/>
      <c r="PMP347" s="2"/>
      <c r="PMQ347" s="2"/>
      <c r="PMR347" s="2"/>
      <c r="PMS347" s="2"/>
      <c r="PMT347" s="2"/>
      <c r="PMU347" s="2"/>
      <c r="PMV347" s="2"/>
      <c r="PMW347" s="2"/>
      <c r="PMX347" s="2"/>
      <c r="PMY347" s="2"/>
      <c r="PMZ347" s="2"/>
      <c r="PNA347" s="2"/>
      <c r="PNB347" s="2"/>
      <c r="PNC347" s="2"/>
      <c r="PND347" s="2"/>
      <c r="PNE347" s="2"/>
      <c r="PNF347" s="2"/>
      <c r="PNG347" s="2"/>
      <c r="PNH347" s="2"/>
      <c r="PNI347" s="2"/>
      <c r="PNJ347" s="2"/>
      <c r="PNK347" s="2"/>
      <c r="PNL347" s="2"/>
      <c r="PNM347" s="2"/>
      <c r="PNN347" s="2"/>
      <c r="PNO347" s="2"/>
      <c r="PNP347" s="2"/>
      <c r="PNQ347" s="2"/>
      <c r="PNR347" s="2"/>
      <c r="PNS347" s="2"/>
      <c r="PNT347" s="2"/>
      <c r="PNU347" s="2"/>
      <c r="PNV347" s="2"/>
      <c r="PNW347" s="2"/>
      <c r="PNX347" s="2"/>
      <c r="PNY347" s="2"/>
      <c r="PNZ347" s="2"/>
      <c r="POA347" s="2"/>
      <c r="POB347" s="2"/>
      <c r="POC347" s="2"/>
      <c r="POD347" s="2"/>
      <c r="POE347" s="2"/>
      <c r="POF347" s="2"/>
      <c r="POG347" s="2"/>
      <c r="POH347" s="2"/>
      <c r="POI347" s="2"/>
      <c r="POJ347" s="2"/>
      <c r="POK347" s="2"/>
      <c r="POL347" s="2"/>
      <c r="POM347" s="2"/>
      <c r="PON347" s="2"/>
      <c r="POO347" s="2"/>
      <c r="POP347" s="2"/>
      <c r="POQ347" s="2"/>
      <c r="POR347" s="2"/>
      <c r="POS347" s="2"/>
      <c r="POT347" s="2"/>
      <c r="POU347" s="2"/>
      <c r="POV347" s="2"/>
      <c r="POW347" s="2"/>
      <c r="POX347" s="2"/>
      <c r="POY347" s="2"/>
      <c r="POZ347" s="2"/>
      <c r="PPA347" s="2"/>
      <c r="PPB347" s="2"/>
      <c r="PPC347" s="2"/>
      <c r="PPD347" s="2"/>
      <c r="PPE347" s="2"/>
      <c r="PPF347" s="2"/>
      <c r="PPG347" s="2"/>
      <c r="PPH347" s="2"/>
      <c r="PPI347" s="2"/>
      <c r="PPJ347" s="2"/>
      <c r="PPK347" s="2"/>
      <c r="PPL347" s="2"/>
      <c r="PPM347" s="2"/>
      <c r="PPN347" s="2"/>
      <c r="PPO347" s="2"/>
      <c r="PPP347" s="2"/>
      <c r="PPQ347" s="2"/>
      <c r="PPR347" s="2"/>
      <c r="PPS347" s="2"/>
      <c r="PPT347" s="2"/>
      <c r="PPU347" s="2"/>
      <c r="PPV347" s="2"/>
      <c r="PPW347" s="2"/>
      <c r="PPX347" s="2"/>
      <c r="PPY347" s="2"/>
      <c r="PPZ347" s="2"/>
      <c r="PQA347" s="2"/>
      <c r="PQB347" s="2"/>
      <c r="PQC347" s="2"/>
      <c r="PQD347" s="2"/>
      <c r="PQE347" s="2"/>
      <c r="PQF347" s="2"/>
      <c r="PQG347" s="2"/>
      <c r="PQH347" s="2"/>
      <c r="PQI347" s="2"/>
      <c r="PQJ347" s="2"/>
      <c r="PQK347" s="2"/>
      <c r="PQL347" s="2"/>
      <c r="PQM347" s="2"/>
      <c r="PQN347" s="2"/>
      <c r="PQO347" s="2"/>
      <c r="PQP347" s="2"/>
      <c r="PQQ347" s="2"/>
      <c r="PQR347" s="2"/>
      <c r="PQS347" s="2"/>
      <c r="PQT347" s="2"/>
      <c r="PQU347" s="2"/>
      <c r="PQV347" s="2"/>
      <c r="PQW347" s="2"/>
      <c r="PQX347" s="2"/>
      <c r="PQY347" s="2"/>
      <c r="PQZ347" s="2"/>
      <c r="PRA347" s="2"/>
      <c r="PRB347" s="2"/>
      <c r="PRC347" s="2"/>
      <c r="PRD347" s="2"/>
      <c r="PRE347" s="2"/>
      <c r="PRF347" s="2"/>
      <c r="PRG347" s="2"/>
      <c r="PRH347" s="2"/>
      <c r="PRI347" s="2"/>
      <c r="PRJ347" s="2"/>
      <c r="PRK347" s="2"/>
      <c r="PRL347" s="2"/>
      <c r="PRM347" s="2"/>
      <c r="PRN347" s="2"/>
      <c r="PRO347" s="2"/>
      <c r="PRP347" s="2"/>
      <c r="PRQ347" s="2"/>
      <c r="PRR347" s="2"/>
      <c r="PRS347" s="2"/>
      <c r="PRT347" s="2"/>
      <c r="PRU347" s="2"/>
      <c r="PRV347" s="2"/>
      <c r="PRW347" s="2"/>
      <c r="PRX347" s="2"/>
      <c r="PRY347" s="2"/>
      <c r="PRZ347" s="2"/>
      <c r="PSA347" s="2"/>
      <c r="PSB347" s="2"/>
      <c r="PSC347" s="2"/>
      <c r="PSD347" s="2"/>
      <c r="PSE347" s="2"/>
      <c r="PSF347" s="2"/>
      <c r="PSG347" s="2"/>
      <c r="PSH347" s="2"/>
      <c r="PSI347" s="2"/>
      <c r="PSJ347" s="2"/>
      <c r="PSK347" s="2"/>
      <c r="PSL347" s="2"/>
      <c r="PSM347" s="2"/>
      <c r="PSN347" s="2"/>
      <c r="PSO347" s="2"/>
      <c r="PSP347" s="2"/>
      <c r="PSQ347" s="2"/>
      <c r="PSR347" s="2"/>
      <c r="PSS347" s="2"/>
      <c r="PST347" s="2"/>
      <c r="PSU347" s="2"/>
      <c r="PSV347" s="2"/>
      <c r="PSW347" s="2"/>
      <c r="PSX347" s="2"/>
      <c r="PSY347" s="2"/>
      <c r="PSZ347" s="2"/>
      <c r="PTA347" s="2"/>
      <c r="PTB347" s="2"/>
      <c r="PTC347" s="2"/>
      <c r="PTD347" s="2"/>
      <c r="PTE347" s="2"/>
      <c r="PTF347" s="2"/>
      <c r="PTG347" s="2"/>
      <c r="PTH347" s="2"/>
      <c r="PTI347" s="2"/>
      <c r="PTJ347" s="2"/>
      <c r="PTK347" s="2"/>
      <c r="PTL347" s="2"/>
      <c r="PTM347" s="2"/>
      <c r="PTN347" s="2"/>
      <c r="PTO347" s="2"/>
      <c r="PTP347" s="2"/>
      <c r="PTQ347" s="2"/>
      <c r="PTR347" s="2"/>
      <c r="PTS347" s="2"/>
      <c r="PTT347" s="2"/>
      <c r="PTU347" s="2"/>
      <c r="PTV347" s="2"/>
      <c r="PTW347" s="2"/>
      <c r="PTX347" s="2"/>
      <c r="PTY347" s="2"/>
      <c r="PTZ347" s="2"/>
      <c r="PUA347" s="2"/>
      <c r="PUB347" s="2"/>
      <c r="PUC347" s="2"/>
      <c r="PUD347" s="2"/>
      <c r="PUE347" s="2"/>
      <c r="PUF347" s="2"/>
      <c r="PUG347" s="2"/>
      <c r="PUH347" s="2"/>
      <c r="PUI347" s="2"/>
      <c r="PUJ347" s="2"/>
      <c r="PUK347" s="2"/>
      <c r="PUL347" s="2"/>
      <c r="PUM347" s="2"/>
      <c r="PUN347" s="2"/>
      <c r="PUO347" s="2"/>
      <c r="PUP347" s="2"/>
      <c r="PUQ347" s="2"/>
      <c r="PUR347" s="2"/>
      <c r="PUS347" s="2"/>
      <c r="PUT347" s="2"/>
      <c r="PUU347" s="2"/>
      <c r="PUV347" s="2"/>
      <c r="PUW347" s="2"/>
      <c r="PUX347" s="2"/>
      <c r="PUY347" s="2"/>
      <c r="PUZ347" s="2"/>
      <c r="PVA347" s="2"/>
      <c r="PVB347" s="2"/>
      <c r="PVC347" s="2"/>
      <c r="PVD347" s="2"/>
      <c r="PVE347" s="2"/>
      <c r="PVF347" s="2"/>
      <c r="PVG347" s="2"/>
      <c r="PVH347" s="2"/>
      <c r="PVI347" s="2"/>
      <c r="PVJ347" s="2"/>
      <c r="PVK347" s="2"/>
      <c r="PVL347" s="2"/>
      <c r="PVM347" s="2"/>
      <c r="PVN347" s="2"/>
      <c r="PVO347" s="2"/>
      <c r="PVP347" s="2"/>
      <c r="PVQ347" s="2"/>
      <c r="PVR347" s="2"/>
      <c r="PVS347" s="2"/>
      <c r="PVT347" s="2"/>
      <c r="PVU347" s="2"/>
      <c r="PVV347" s="2"/>
      <c r="PVW347" s="2"/>
      <c r="PVX347" s="2"/>
      <c r="PVY347" s="2"/>
      <c r="PVZ347" s="2"/>
      <c r="PWA347" s="2"/>
      <c r="PWB347" s="2"/>
      <c r="PWC347" s="2"/>
      <c r="PWD347" s="2"/>
      <c r="PWE347" s="2"/>
      <c r="PWF347" s="2"/>
      <c r="PWG347" s="2"/>
      <c r="PWH347" s="2"/>
      <c r="PWI347" s="2"/>
      <c r="PWJ347" s="2"/>
      <c r="PWK347" s="2"/>
      <c r="PWL347" s="2"/>
      <c r="PWM347" s="2"/>
      <c r="PWN347" s="2"/>
      <c r="PWO347" s="2"/>
      <c r="PWP347" s="2"/>
      <c r="PWQ347" s="2"/>
      <c r="PWR347" s="2"/>
      <c r="PWS347" s="2"/>
      <c r="PWT347" s="2"/>
      <c r="PWU347" s="2"/>
      <c r="PWV347" s="2"/>
      <c r="PWW347" s="2"/>
      <c r="PWX347" s="2"/>
      <c r="PWY347" s="2"/>
      <c r="PWZ347" s="2"/>
      <c r="PXA347" s="2"/>
      <c r="PXB347" s="2"/>
      <c r="PXC347" s="2"/>
      <c r="PXD347" s="2"/>
      <c r="PXE347" s="2"/>
      <c r="PXF347" s="2"/>
      <c r="PXG347" s="2"/>
      <c r="PXH347" s="2"/>
      <c r="PXI347" s="2"/>
      <c r="PXJ347" s="2"/>
      <c r="PXK347" s="2"/>
      <c r="PXL347" s="2"/>
      <c r="PXM347" s="2"/>
      <c r="PXN347" s="2"/>
      <c r="PXO347" s="2"/>
      <c r="PXP347" s="2"/>
      <c r="PXQ347" s="2"/>
      <c r="PXR347" s="2"/>
      <c r="PXS347" s="2"/>
      <c r="PXT347" s="2"/>
      <c r="PXU347" s="2"/>
      <c r="PXV347" s="2"/>
      <c r="PXW347" s="2"/>
      <c r="PXX347" s="2"/>
      <c r="PXY347" s="2"/>
      <c r="PXZ347" s="2"/>
      <c r="PYA347" s="2"/>
      <c r="PYB347" s="2"/>
      <c r="PYC347" s="2"/>
      <c r="PYD347" s="2"/>
      <c r="PYE347" s="2"/>
      <c r="PYF347" s="2"/>
      <c r="PYG347" s="2"/>
      <c r="PYH347" s="2"/>
      <c r="PYI347" s="2"/>
      <c r="PYJ347" s="2"/>
      <c r="PYK347" s="2"/>
      <c r="PYL347" s="2"/>
      <c r="PYM347" s="2"/>
      <c r="PYN347" s="2"/>
      <c r="PYO347" s="2"/>
      <c r="PYP347" s="2"/>
      <c r="PYQ347" s="2"/>
      <c r="PYR347" s="2"/>
      <c r="PYS347" s="2"/>
      <c r="PYT347" s="2"/>
      <c r="PYU347" s="2"/>
      <c r="PYV347" s="2"/>
      <c r="PYW347" s="2"/>
      <c r="PYX347" s="2"/>
      <c r="PYY347" s="2"/>
      <c r="PYZ347" s="2"/>
      <c r="PZA347" s="2"/>
      <c r="PZB347" s="2"/>
      <c r="PZC347" s="2"/>
      <c r="PZD347" s="2"/>
      <c r="PZE347" s="2"/>
      <c r="PZF347" s="2"/>
      <c r="PZG347" s="2"/>
      <c r="PZH347" s="2"/>
      <c r="PZI347" s="2"/>
      <c r="PZJ347" s="2"/>
      <c r="PZK347" s="2"/>
      <c r="PZL347" s="2"/>
      <c r="PZM347" s="2"/>
      <c r="PZN347" s="2"/>
      <c r="PZO347" s="2"/>
      <c r="PZP347" s="2"/>
      <c r="PZQ347" s="2"/>
      <c r="PZR347" s="2"/>
      <c r="PZS347" s="2"/>
      <c r="PZT347" s="2"/>
      <c r="PZU347" s="2"/>
      <c r="PZV347" s="2"/>
      <c r="PZW347" s="2"/>
      <c r="PZX347" s="2"/>
      <c r="PZY347" s="2"/>
      <c r="PZZ347" s="2"/>
      <c r="QAA347" s="2"/>
      <c r="QAB347" s="2"/>
      <c r="QAC347" s="2"/>
      <c r="QAD347" s="2"/>
      <c r="QAE347" s="2"/>
      <c r="QAF347" s="2"/>
      <c r="QAG347" s="2"/>
      <c r="QAH347" s="2"/>
      <c r="QAI347" s="2"/>
      <c r="QAJ347" s="2"/>
      <c r="QAK347" s="2"/>
      <c r="QAL347" s="2"/>
      <c r="QAM347" s="2"/>
      <c r="QAN347" s="2"/>
      <c r="QAO347" s="2"/>
      <c r="QAP347" s="2"/>
      <c r="QAQ347" s="2"/>
      <c r="QAR347" s="2"/>
      <c r="QAS347" s="2"/>
      <c r="QAT347" s="2"/>
      <c r="QAU347" s="2"/>
      <c r="QAV347" s="2"/>
      <c r="QAW347" s="2"/>
      <c r="QAX347" s="2"/>
      <c r="QAY347" s="2"/>
      <c r="QAZ347" s="2"/>
      <c r="QBA347" s="2"/>
      <c r="QBB347" s="2"/>
      <c r="QBC347" s="2"/>
      <c r="QBD347" s="2"/>
      <c r="QBE347" s="2"/>
      <c r="QBF347" s="2"/>
      <c r="QBG347" s="2"/>
      <c r="QBH347" s="2"/>
      <c r="QBI347" s="2"/>
      <c r="QBJ347" s="2"/>
      <c r="QBK347" s="2"/>
      <c r="QBL347" s="2"/>
      <c r="QBM347" s="2"/>
      <c r="QBN347" s="2"/>
      <c r="QBO347" s="2"/>
      <c r="QBP347" s="2"/>
      <c r="QBQ347" s="2"/>
      <c r="QBR347" s="2"/>
      <c r="QBS347" s="2"/>
      <c r="QBT347" s="2"/>
      <c r="QBU347" s="2"/>
      <c r="QBV347" s="2"/>
      <c r="QBW347" s="2"/>
      <c r="QBX347" s="2"/>
      <c r="QBY347" s="2"/>
      <c r="QBZ347" s="2"/>
      <c r="QCA347" s="2"/>
      <c r="QCB347" s="2"/>
      <c r="QCC347" s="2"/>
      <c r="QCD347" s="2"/>
      <c r="QCE347" s="2"/>
      <c r="QCF347" s="2"/>
      <c r="QCG347" s="2"/>
      <c r="QCH347" s="2"/>
      <c r="QCI347" s="2"/>
      <c r="QCJ347" s="2"/>
      <c r="QCK347" s="2"/>
      <c r="QCL347" s="2"/>
      <c r="QCM347" s="2"/>
      <c r="QCN347" s="2"/>
      <c r="QCO347" s="2"/>
      <c r="QCP347" s="2"/>
      <c r="QCQ347" s="2"/>
      <c r="QCR347" s="2"/>
      <c r="QCS347" s="2"/>
      <c r="QCT347" s="2"/>
      <c r="QCU347" s="2"/>
      <c r="QCV347" s="2"/>
      <c r="QCW347" s="2"/>
      <c r="QCX347" s="2"/>
      <c r="QCY347" s="2"/>
      <c r="QCZ347" s="2"/>
      <c r="QDA347" s="2"/>
      <c r="QDB347" s="2"/>
      <c r="QDC347" s="2"/>
      <c r="QDD347" s="2"/>
      <c r="QDE347" s="2"/>
      <c r="QDF347" s="2"/>
      <c r="QDG347" s="2"/>
      <c r="QDH347" s="2"/>
      <c r="QDI347" s="2"/>
      <c r="QDJ347" s="2"/>
      <c r="QDK347" s="2"/>
      <c r="QDL347" s="2"/>
      <c r="QDM347" s="2"/>
      <c r="QDN347" s="2"/>
      <c r="QDO347" s="2"/>
      <c r="QDP347" s="2"/>
      <c r="QDQ347" s="2"/>
      <c r="QDR347" s="2"/>
      <c r="QDS347" s="2"/>
      <c r="QDT347" s="2"/>
      <c r="QDU347" s="2"/>
      <c r="QDV347" s="2"/>
      <c r="QDW347" s="2"/>
      <c r="QDX347" s="2"/>
      <c r="QDY347" s="2"/>
      <c r="QDZ347" s="2"/>
      <c r="QEA347" s="2"/>
      <c r="QEB347" s="2"/>
      <c r="QEC347" s="2"/>
      <c r="QED347" s="2"/>
      <c r="QEE347" s="2"/>
      <c r="QEF347" s="2"/>
      <c r="QEG347" s="2"/>
      <c r="QEH347" s="2"/>
      <c r="QEI347" s="2"/>
      <c r="QEJ347" s="2"/>
      <c r="QEK347" s="2"/>
      <c r="QEL347" s="2"/>
      <c r="QEM347" s="2"/>
      <c r="QEN347" s="2"/>
      <c r="QEO347" s="2"/>
      <c r="QEP347" s="2"/>
      <c r="QEQ347" s="2"/>
      <c r="QER347" s="2"/>
      <c r="QES347" s="2"/>
      <c r="QET347" s="2"/>
      <c r="QEU347" s="2"/>
      <c r="QEV347" s="2"/>
      <c r="QEW347" s="2"/>
      <c r="QEX347" s="2"/>
      <c r="QEY347" s="2"/>
      <c r="QEZ347" s="2"/>
      <c r="QFA347" s="2"/>
      <c r="QFB347" s="2"/>
      <c r="QFC347" s="2"/>
      <c r="QFD347" s="2"/>
      <c r="QFE347" s="2"/>
      <c r="QFF347" s="2"/>
      <c r="QFG347" s="2"/>
      <c r="QFH347" s="2"/>
      <c r="QFI347" s="2"/>
      <c r="QFJ347" s="2"/>
      <c r="QFK347" s="2"/>
      <c r="QFL347" s="2"/>
      <c r="QFM347" s="2"/>
      <c r="QFN347" s="2"/>
      <c r="QFO347" s="2"/>
      <c r="QFP347" s="2"/>
      <c r="QFQ347" s="2"/>
      <c r="QFR347" s="2"/>
      <c r="QFS347" s="2"/>
      <c r="QFT347" s="2"/>
      <c r="QFU347" s="2"/>
      <c r="QFV347" s="2"/>
      <c r="QFW347" s="2"/>
      <c r="QFX347" s="2"/>
      <c r="QFY347" s="2"/>
      <c r="QFZ347" s="2"/>
      <c r="QGA347" s="2"/>
      <c r="QGB347" s="2"/>
      <c r="QGC347" s="2"/>
      <c r="QGD347" s="2"/>
      <c r="QGE347" s="2"/>
      <c r="QGF347" s="2"/>
      <c r="QGG347" s="2"/>
      <c r="QGH347" s="2"/>
      <c r="QGI347" s="2"/>
      <c r="QGJ347" s="2"/>
      <c r="QGK347" s="2"/>
      <c r="QGL347" s="2"/>
      <c r="QGM347" s="2"/>
      <c r="QGN347" s="2"/>
      <c r="QGO347" s="2"/>
      <c r="QGP347" s="2"/>
      <c r="QGQ347" s="2"/>
      <c r="QGR347" s="2"/>
      <c r="QGS347" s="2"/>
      <c r="QGT347" s="2"/>
      <c r="QGU347" s="2"/>
      <c r="QGV347" s="2"/>
      <c r="QGW347" s="2"/>
      <c r="QGX347" s="2"/>
      <c r="QGY347" s="2"/>
      <c r="QGZ347" s="2"/>
      <c r="QHA347" s="2"/>
      <c r="QHB347" s="2"/>
      <c r="QHC347" s="2"/>
      <c r="QHD347" s="2"/>
      <c r="QHE347" s="2"/>
      <c r="QHF347" s="2"/>
      <c r="QHG347" s="2"/>
      <c r="QHH347" s="2"/>
      <c r="QHI347" s="2"/>
      <c r="QHJ347" s="2"/>
      <c r="QHK347" s="2"/>
      <c r="QHL347" s="2"/>
      <c r="QHM347" s="2"/>
      <c r="QHN347" s="2"/>
      <c r="QHO347" s="2"/>
      <c r="QHP347" s="2"/>
      <c r="QHQ347" s="2"/>
      <c r="QHR347" s="2"/>
      <c r="QHS347" s="2"/>
      <c r="QHT347" s="2"/>
      <c r="QHU347" s="2"/>
      <c r="QHV347" s="2"/>
      <c r="QHW347" s="2"/>
      <c r="QHX347" s="2"/>
      <c r="QHY347" s="2"/>
      <c r="QHZ347" s="2"/>
      <c r="QIA347" s="2"/>
      <c r="QIB347" s="2"/>
      <c r="QIC347" s="2"/>
      <c r="QID347" s="2"/>
      <c r="QIE347" s="2"/>
      <c r="QIF347" s="2"/>
      <c r="QIG347" s="2"/>
      <c r="QIH347" s="2"/>
      <c r="QII347" s="2"/>
      <c r="QIJ347" s="2"/>
      <c r="QIK347" s="2"/>
      <c r="QIL347" s="2"/>
      <c r="QIM347" s="2"/>
      <c r="QIN347" s="2"/>
      <c r="QIO347" s="2"/>
      <c r="QIP347" s="2"/>
      <c r="QIQ347" s="2"/>
      <c r="QIR347" s="2"/>
      <c r="QIS347" s="2"/>
      <c r="QIT347" s="2"/>
      <c r="QIU347" s="2"/>
      <c r="QIV347" s="2"/>
      <c r="QIW347" s="2"/>
      <c r="QIX347" s="2"/>
      <c r="QIY347" s="2"/>
      <c r="QIZ347" s="2"/>
      <c r="QJA347" s="2"/>
      <c r="QJB347" s="2"/>
      <c r="QJC347" s="2"/>
      <c r="QJD347" s="2"/>
      <c r="QJE347" s="2"/>
      <c r="QJF347" s="2"/>
      <c r="QJG347" s="2"/>
      <c r="QJH347" s="2"/>
      <c r="QJI347" s="2"/>
      <c r="QJJ347" s="2"/>
      <c r="QJK347" s="2"/>
      <c r="QJL347" s="2"/>
      <c r="QJM347" s="2"/>
      <c r="QJN347" s="2"/>
      <c r="QJO347" s="2"/>
      <c r="QJP347" s="2"/>
      <c r="QJQ347" s="2"/>
      <c r="QJR347" s="2"/>
      <c r="QJS347" s="2"/>
      <c r="QJT347" s="2"/>
      <c r="QJU347" s="2"/>
      <c r="QJV347" s="2"/>
      <c r="QJW347" s="2"/>
      <c r="QJX347" s="2"/>
      <c r="QJY347" s="2"/>
      <c r="QJZ347" s="2"/>
      <c r="QKA347" s="2"/>
      <c r="QKB347" s="2"/>
      <c r="QKC347" s="2"/>
      <c r="QKD347" s="2"/>
      <c r="QKE347" s="2"/>
      <c r="QKF347" s="2"/>
      <c r="QKG347" s="2"/>
      <c r="QKH347" s="2"/>
      <c r="QKI347" s="2"/>
      <c r="QKJ347" s="2"/>
      <c r="QKK347" s="2"/>
      <c r="QKL347" s="2"/>
      <c r="QKM347" s="2"/>
      <c r="QKN347" s="2"/>
      <c r="QKO347" s="2"/>
      <c r="QKP347" s="2"/>
      <c r="QKQ347" s="2"/>
      <c r="QKR347" s="2"/>
      <c r="QKS347" s="2"/>
      <c r="QKT347" s="2"/>
      <c r="QKU347" s="2"/>
      <c r="QKV347" s="2"/>
      <c r="QKW347" s="2"/>
      <c r="QKX347" s="2"/>
      <c r="QKY347" s="2"/>
      <c r="QKZ347" s="2"/>
      <c r="QLA347" s="2"/>
      <c r="QLB347" s="2"/>
      <c r="QLC347" s="2"/>
      <c r="QLD347" s="2"/>
      <c r="QLE347" s="2"/>
      <c r="QLF347" s="2"/>
      <c r="QLG347" s="2"/>
      <c r="QLH347" s="2"/>
      <c r="QLI347" s="2"/>
      <c r="QLJ347" s="2"/>
      <c r="QLK347" s="2"/>
      <c r="QLL347" s="2"/>
      <c r="QLM347" s="2"/>
      <c r="QLN347" s="2"/>
      <c r="QLO347" s="2"/>
      <c r="QLP347" s="2"/>
      <c r="QLQ347" s="2"/>
      <c r="QLR347" s="2"/>
      <c r="QLS347" s="2"/>
      <c r="QLT347" s="2"/>
      <c r="QLU347" s="2"/>
      <c r="QLV347" s="2"/>
      <c r="QLW347" s="2"/>
      <c r="QLX347" s="2"/>
      <c r="QLY347" s="2"/>
      <c r="QLZ347" s="2"/>
      <c r="QMA347" s="2"/>
      <c r="QMB347" s="2"/>
      <c r="QMC347" s="2"/>
      <c r="QMD347" s="2"/>
      <c r="QME347" s="2"/>
      <c r="QMF347" s="2"/>
      <c r="QMG347" s="2"/>
      <c r="QMH347" s="2"/>
      <c r="QMI347" s="2"/>
      <c r="QMJ347" s="2"/>
      <c r="QMK347" s="2"/>
      <c r="QML347" s="2"/>
      <c r="QMM347" s="2"/>
      <c r="QMN347" s="2"/>
      <c r="QMO347" s="2"/>
      <c r="QMP347" s="2"/>
      <c r="QMQ347" s="2"/>
      <c r="QMR347" s="2"/>
      <c r="QMS347" s="2"/>
      <c r="QMT347" s="2"/>
      <c r="QMU347" s="2"/>
      <c r="QMV347" s="2"/>
      <c r="QMW347" s="2"/>
      <c r="QMX347" s="2"/>
      <c r="QMY347" s="2"/>
      <c r="QMZ347" s="2"/>
      <c r="QNA347" s="2"/>
      <c r="QNB347" s="2"/>
      <c r="QNC347" s="2"/>
      <c r="QND347" s="2"/>
      <c r="QNE347" s="2"/>
      <c r="QNF347" s="2"/>
      <c r="QNG347" s="2"/>
      <c r="QNH347" s="2"/>
      <c r="QNI347" s="2"/>
      <c r="QNJ347" s="2"/>
      <c r="QNK347" s="2"/>
      <c r="QNL347" s="2"/>
      <c r="QNM347" s="2"/>
      <c r="QNN347" s="2"/>
      <c r="QNO347" s="2"/>
      <c r="QNP347" s="2"/>
      <c r="QNQ347" s="2"/>
      <c r="QNR347" s="2"/>
      <c r="QNS347" s="2"/>
      <c r="QNT347" s="2"/>
      <c r="QNU347" s="2"/>
      <c r="QNV347" s="2"/>
      <c r="QNW347" s="2"/>
      <c r="QNX347" s="2"/>
      <c r="QNY347" s="2"/>
      <c r="QNZ347" s="2"/>
      <c r="QOA347" s="2"/>
      <c r="QOB347" s="2"/>
      <c r="QOC347" s="2"/>
      <c r="QOD347" s="2"/>
      <c r="QOE347" s="2"/>
      <c r="QOF347" s="2"/>
      <c r="QOG347" s="2"/>
      <c r="QOH347" s="2"/>
      <c r="QOI347" s="2"/>
      <c r="QOJ347" s="2"/>
      <c r="QOK347" s="2"/>
      <c r="QOL347" s="2"/>
      <c r="QOM347" s="2"/>
      <c r="QON347" s="2"/>
      <c r="QOO347" s="2"/>
      <c r="QOP347" s="2"/>
      <c r="QOQ347" s="2"/>
      <c r="QOR347" s="2"/>
      <c r="QOS347" s="2"/>
      <c r="QOT347" s="2"/>
      <c r="QOU347" s="2"/>
      <c r="QOV347" s="2"/>
      <c r="QOW347" s="2"/>
      <c r="QOX347" s="2"/>
      <c r="QOY347" s="2"/>
      <c r="QOZ347" s="2"/>
      <c r="QPA347" s="2"/>
      <c r="QPB347" s="2"/>
      <c r="QPC347" s="2"/>
      <c r="QPD347" s="2"/>
      <c r="QPE347" s="2"/>
      <c r="QPF347" s="2"/>
      <c r="QPG347" s="2"/>
      <c r="QPH347" s="2"/>
      <c r="QPI347" s="2"/>
      <c r="QPJ347" s="2"/>
      <c r="QPK347" s="2"/>
      <c r="QPL347" s="2"/>
      <c r="QPM347" s="2"/>
      <c r="QPN347" s="2"/>
      <c r="QPO347" s="2"/>
      <c r="QPP347" s="2"/>
      <c r="QPQ347" s="2"/>
      <c r="QPR347" s="2"/>
      <c r="QPS347" s="2"/>
      <c r="QPT347" s="2"/>
      <c r="QPU347" s="2"/>
      <c r="QPV347" s="2"/>
      <c r="QPW347" s="2"/>
      <c r="QPX347" s="2"/>
      <c r="QPY347" s="2"/>
      <c r="QPZ347" s="2"/>
      <c r="QQA347" s="2"/>
      <c r="QQB347" s="2"/>
      <c r="QQC347" s="2"/>
      <c r="QQD347" s="2"/>
      <c r="QQE347" s="2"/>
      <c r="QQF347" s="2"/>
      <c r="QQG347" s="2"/>
      <c r="QQH347" s="2"/>
      <c r="QQI347" s="2"/>
      <c r="QQJ347" s="2"/>
      <c r="QQK347" s="2"/>
      <c r="QQL347" s="2"/>
      <c r="QQM347" s="2"/>
      <c r="QQN347" s="2"/>
      <c r="QQO347" s="2"/>
      <c r="QQP347" s="2"/>
      <c r="QQQ347" s="2"/>
      <c r="QQR347" s="2"/>
      <c r="QQS347" s="2"/>
      <c r="QQT347" s="2"/>
      <c r="QQU347" s="2"/>
      <c r="QQV347" s="2"/>
      <c r="QQW347" s="2"/>
      <c r="QQX347" s="2"/>
      <c r="QQY347" s="2"/>
      <c r="QQZ347" s="2"/>
      <c r="QRA347" s="2"/>
      <c r="QRB347" s="2"/>
      <c r="QRC347" s="2"/>
      <c r="QRD347" s="2"/>
      <c r="QRE347" s="2"/>
      <c r="QRF347" s="2"/>
      <c r="QRG347" s="2"/>
      <c r="QRH347" s="2"/>
      <c r="QRI347" s="2"/>
      <c r="QRJ347" s="2"/>
      <c r="QRK347" s="2"/>
      <c r="QRL347" s="2"/>
      <c r="QRM347" s="2"/>
      <c r="QRN347" s="2"/>
      <c r="QRO347" s="2"/>
      <c r="QRP347" s="2"/>
      <c r="QRQ347" s="2"/>
      <c r="QRR347" s="2"/>
      <c r="QRS347" s="2"/>
      <c r="QRT347" s="2"/>
      <c r="QRU347" s="2"/>
      <c r="QRV347" s="2"/>
      <c r="QRW347" s="2"/>
      <c r="QRX347" s="2"/>
      <c r="QRY347" s="2"/>
      <c r="QRZ347" s="2"/>
      <c r="QSA347" s="2"/>
      <c r="QSB347" s="2"/>
      <c r="QSC347" s="2"/>
      <c r="QSD347" s="2"/>
      <c r="QSE347" s="2"/>
      <c r="QSF347" s="2"/>
      <c r="QSG347" s="2"/>
      <c r="QSH347" s="2"/>
      <c r="QSI347" s="2"/>
      <c r="QSJ347" s="2"/>
      <c r="QSK347" s="2"/>
      <c r="QSL347" s="2"/>
      <c r="QSM347" s="2"/>
      <c r="QSN347" s="2"/>
      <c r="QSO347" s="2"/>
      <c r="QSP347" s="2"/>
      <c r="QSQ347" s="2"/>
      <c r="QSR347" s="2"/>
      <c r="QSS347" s="2"/>
      <c r="QST347" s="2"/>
      <c r="QSU347" s="2"/>
      <c r="QSV347" s="2"/>
      <c r="QSW347" s="2"/>
      <c r="QSX347" s="2"/>
      <c r="QSY347" s="2"/>
      <c r="QSZ347" s="2"/>
      <c r="QTA347" s="2"/>
      <c r="QTB347" s="2"/>
      <c r="QTC347" s="2"/>
      <c r="QTD347" s="2"/>
      <c r="QTE347" s="2"/>
      <c r="QTF347" s="2"/>
      <c r="QTG347" s="2"/>
      <c r="QTH347" s="2"/>
      <c r="QTI347" s="2"/>
      <c r="QTJ347" s="2"/>
      <c r="QTK347" s="2"/>
      <c r="QTL347" s="2"/>
      <c r="QTM347" s="2"/>
      <c r="QTN347" s="2"/>
      <c r="QTO347" s="2"/>
      <c r="QTP347" s="2"/>
      <c r="QTQ347" s="2"/>
      <c r="QTR347" s="2"/>
      <c r="QTS347" s="2"/>
      <c r="QTT347" s="2"/>
      <c r="QTU347" s="2"/>
      <c r="QTV347" s="2"/>
      <c r="QTW347" s="2"/>
      <c r="QTX347" s="2"/>
      <c r="QTY347" s="2"/>
      <c r="QTZ347" s="2"/>
      <c r="QUA347" s="2"/>
      <c r="QUB347" s="2"/>
      <c r="QUC347" s="2"/>
      <c r="QUD347" s="2"/>
      <c r="QUE347" s="2"/>
      <c r="QUF347" s="2"/>
      <c r="QUG347" s="2"/>
      <c r="QUH347" s="2"/>
      <c r="QUI347" s="2"/>
      <c r="QUJ347" s="2"/>
      <c r="QUK347" s="2"/>
      <c r="QUL347" s="2"/>
      <c r="QUM347" s="2"/>
      <c r="QUN347" s="2"/>
      <c r="QUO347" s="2"/>
      <c r="QUP347" s="2"/>
      <c r="QUQ347" s="2"/>
      <c r="QUR347" s="2"/>
      <c r="QUS347" s="2"/>
      <c r="QUT347" s="2"/>
      <c r="QUU347" s="2"/>
      <c r="QUV347" s="2"/>
      <c r="QUW347" s="2"/>
      <c r="QUX347" s="2"/>
      <c r="QUY347" s="2"/>
      <c r="QUZ347" s="2"/>
      <c r="QVA347" s="2"/>
      <c r="QVB347" s="2"/>
      <c r="QVC347" s="2"/>
      <c r="QVD347" s="2"/>
      <c r="QVE347" s="2"/>
      <c r="QVF347" s="2"/>
      <c r="QVG347" s="2"/>
      <c r="QVH347" s="2"/>
      <c r="QVI347" s="2"/>
      <c r="QVJ347" s="2"/>
      <c r="QVK347" s="2"/>
      <c r="QVL347" s="2"/>
      <c r="QVM347" s="2"/>
      <c r="QVN347" s="2"/>
      <c r="QVO347" s="2"/>
      <c r="QVP347" s="2"/>
      <c r="QVQ347" s="2"/>
      <c r="QVR347" s="2"/>
      <c r="QVS347" s="2"/>
      <c r="QVT347" s="2"/>
      <c r="QVU347" s="2"/>
      <c r="QVV347" s="2"/>
      <c r="QVW347" s="2"/>
      <c r="QVX347" s="2"/>
      <c r="QVY347" s="2"/>
      <c r="QVZ347" s="2"/>
      <c r="QWA347" s="2"/>
      <c r="QWB347" s="2"/>
      <c r="QWC347" s="2"/>
      <c r="QWD347" s="2"/>
      <c r="QWE347" s="2"/>
      <c r="QWF347" s="2"/>
      <c r="QWG347" s="2"/>
      <c r="QWH347" s="2"/>
      <c r="QWI347" s="2"/>
      <c r="QWJ347" s="2"/>
      <c r="QWK347" s="2"/>
      <c r="QWL347" s="2"/>
      <c r="QWM347" s="2"/>
      <c r="QWN347" s="2"/>
      <c r="QWO347" s="2"/>
      <c r="QWP347" s="2"/>
      <c r="QWQ347" s="2"/>
      <c r="QWR347" s="2"/>
      <c r="QWS347" s="2"/>
      <c r="QWT347" s="2"/>
      <c r="QWU347" s="2"/>
      <c r="QWV347" s="2"/>
      <c r="QWW347" s="2"/>
      <c r="QWX347" s="2"/>
      <c r="QWY347" s="2"/>
      <c r="QWZ347" s="2"/>
      <c r="QXA347" s="2"/>
      <c r="QXB347" s="2"/>
      <c r="QXC347" s="2"/>
      <c r="QXD347" s="2"/>
      <c r="QXE347" s="2"/>
      <c r="QXF347" s="2"/>
      <c r="QXG347" s="2"/>
      <c r="QXH347" s="2"/>
      <c r="QXI347" s="2"/>
      <c r="QXJ347" s="2"/>
      <c r="QXK347" s="2"/>
      <c r="QXL347" s="2"/>
      <c r="QXM347" s="2"/>
      <c r="QXN347" s="2"/>
      <c r="QXO347" s="2"/>
      <c r="QXP347" s="2"/>
      <c r="QXQ347" s="2"/>
      <c r="QXR347" s="2"/>
      <c r="QXS347" s="2"/>
      <c r="QXT347" s="2"/>
      <c r="QXU347" s="2"/>
      <c r="QXV347" s="2"/>
      <c r="QXW347" s="2"/>
      <c r="QXX347" s="2"/>
      <c r="QXY347" s="2"/>
      <c r="QXZ347" s="2"/>
      <c r="QYA347" s="2"/>
      <c r="QYB347" s="2"/>
      <c r="QYC347" s="2"/>
      <c r="QYD347" s="2"/>
      <c r="QYE347" s="2"/>
      <c r="QYF347" s="2"/>
      <c r="QYG347" s="2"/>
      <c r="QYH347" s="2"/>
      <c r="QYI347" s="2"/>
      <c r="QYJ347" s="2"/>
      <c r="QYK347" s="2"/>
      <c r="QYL347" s="2"/>
      <c r="QYM347" s="2"/>
      <c r="QYN347" s="2"/>
      <c r="QYO347" s="2"/>
      <c r="QYP347" s="2"/>
      <c r="QYQ347" s="2"/>
      <c r="QYR347" s="2"/>
      <c r="QYS347" s="2"/>
      <c r="QYT347" s="2"/>
      <c r="QYU347" s="2"/>
      <c r="QYV347" s="2"/>
      <c r="QYW347" s="2"/>
      <c r="QYX347" s="2"/>
      <c r="QYY347" s="2"/>
      <c r="QYZ347" s="2"/>
      <c r="QZA347" s="2"/>
      <c r="QZB347" s="2"/>
      <c r="QZC347" s="2"/>
      <c r="QZD347" s="2"/>
      <c r="QZE347" s="2"/>
      <c r="QZF347" s="2"/>
      <c r="QZG347" s="2"/>
      <c r="QZH347" s="2"/>
      <c r="QZI347" s="2"/>
      <c r="QZJ347" s="2"/>
      <c r="QZK347" s="2"/>
      <c r="QZL347" s="2"/>
      <c r="QZM347" s="2"/>
      <c r="QZN347" s="2"/>
      <c r="QZO347" s="2"/>
      <c r="QZP347" s="2"/>
      <c r="QZQ347" s="2"/>
      <c r="QZR347" s="2"/>
      <c r="QZS347" s="2"/>
      <c r="QZT347" s="2"/>
      <c r="QZU347" s="2"/>
      <c r="QZV347" s="2"/>
      <c r="QZW347" s="2"/>
      <c r="QZX347" s="2"/>
      <c r="QZY347" s="2"/>
      <c r="QZZ347" s="2"/>
      <c r="RAA347" s="2"/>
      <c r="RAB347" s="2"/>
      <c r="RAC347" s="2"/>
      <c r="RAD347" s="2"/>
      <c r="RAE347" s="2"/>
      <c r="RAF347" s="2"/>
      <c r="RAG347" s="2"/>
      <c r="RAH347" s="2"/>
      <c r="RAI347" s="2"/>
      <c r="RAJ347" s="2"/>
      <c r="RAK347" s="2"/>
      <c r="RAL347" s="2"/>
      <c r="RAM347" s="2"/>
      <c r="RAN347" s="2"/>
      <c r="RAO347" s="2"/>
      <c r="RAP347" s="2"/>
      <c r="RAQ347" s="2"/>
      <c r="RAR347" s="2"/>
      <c r="RAS347" s="2"/>
      <c r="RAT347" s="2"/>
      <c r="RAU347" s="2"/>
      <c r="RAV347" s="2"/>
      <c r="RAW347" s="2"/>
      <c r="RAX347" s="2"/>
      <c r="RAY347" s="2"/>
      <c r="RAZ347" s="2"/>
      <c r="RBA347" s="2"/>
      <c r="RBB347" s="2"/>
      <c r="RBC347" s="2"/>
      <c r="RBD347" s="2"/>
      <c r="RBE347" s="2"/>
      <c r="RBF347" s="2"/>
      <c r="RBG347" s="2"/>
      <c r="RBH347" s="2"/>
      <c r="RBI347" s="2"/>
      <c r="RBJ347" s="2"/>
      <c r="RBK347" s="2"/>
      <c r="RBL347" s="2"/>
      <c r="RBM347" s="2"/>
      <c r="RBN347" s="2"/>
      <c r="RBO347" s="2"/>
      <c r="RBP347" s="2"/>
      <c r="RBQ347" s="2"/>
      <c r="RBR347" s="2"/>
      <c r="RBS347" s="2"/>
      <c r="RBT347" s="2"/>
      <c r="RBU347" s="2"/>
      <c r="RBV347" s="2"/>
      <c r="RBW347" s="2"/>
      <c r="RBX347" s="2"/>
      <c r="RBY347" s="2"/>
      <c r="RBZ347" s="2"/>
      <c r="RCA347" s="2"/>
      <c r="RCB347" s="2"/>
      <c r="RCC347" s="2"/>
      <c r="RCD347" s="2"/>
      <c r="RCE347" s="2"/>
      <c r="RCF347" s="2"/>
      <c r="RCG347" s="2"/>
      <c r="RCH347" s="2"/>
      <c r="RCI347" s="2"/>
      <c r="RCJ347" s="2"/>
      <c r="RCK347" s="2"/>
      <c r="RCL347" s="2"/>
      <c r="RCM347" s="2"/>
      <c r="RCN347" s="2"/>
      <c r="RCO347" s="2"/>
      <c r="RCP347" s="2"/>
      <c r="RCQ347" s="2"/>
      <c r="RCR347" s="2"/>
      <c r="RCS347" s="2"/>
      <c r="RCT347" s="2"/>
      <c r="RCU347" s="2"/>
      <c r="RCV347" s="2"/>
      <c r="RCW347" s="2"/>
      <c r="RCX347" s="2"/>
      <c r="RCY347" s="2"/>
      <c r="RCZ347" s="2"/>
      <c r="RDA347" s="2"/>
      <c r="RDB347" s="2"/>
      <c r="RDC347" s="2"/>
      <c r="RDD347" s="2"/>
      <c r="RDE347" s="2"/>
      <c r="RDF347" s="2"/>
      <c r="RDG347" s="2"/>
      <c r="RDH347" s="2"/>
      <c r="RDI347" s="2"/>
      <c r="RDJ347" s="2"/>
      <c r="RDK347" s="2"/>
      <c r="RDL347" s="2"/>
      <c r="RDM347" s="2"/>
      <c r="RDN347" s="2"/>
      <c r="RDO347" s="2"/>
      <c r="RDP347" s="2"/>
      <c r="RDQ347" s="2"/>
      <c r="RDR347" s="2"/>
      <c r="RDS347" s="2"/>
      <c r="RDT347" s="2"/>
      <c r="RDU347" s="2"/>
      <c r="RDV347" s="2"/>
      <c r="RDW347" s="2"/>
      <c r="RDX347" s="2"/>
      <c r="RDY347" s="2"/>
      <c r="RDZ347" s="2"/>
      <c r="REA347" s="2"/>
      <c r="REB347" s="2"/>
      <c r="REC347" s="2"/>
      <c r="RED347" s="2"/>
      <c r="REE347" s="2"/>
      <c r="REF347" s="2"/>
      <c r="REG347" s="2"/>
      <c r="REH347" s="2"/>
      <c r="REI347" s="2"/>
      <c r="REJ347" s="2"/>
      <c r="REK347" s="2"/>
      <c r="REL347" s="2"/>
      <c r="REM347" s="2"/>
      <c r="REN347" s="2"/>
      <c r="REO347" s="2"/>
      <c r="REP347" s="2"/>
      <c r="REQ347" s="2"/>
      <c r="RER347" s="2"/>
      <c r="RES347" s="2"/>
      <c r="RET347" s="2"/>
      <c r="REU347" s="2"/>
      <c r="REV347" s="2"/>
      <c r="REW347" s="2"/>
      <c r="REX347" s="2"/>
      <c r="REY347" s="2"/>
      <c r="REZ347" s="2"/>
      <c r="RFA347" s="2"/>
      <c r="RFB347" s="2"/>
      <c r="RFC347" s="2"/>
      <c r="RFD347" s="2"/>
      <c r="RFE347" s="2"/>
      <c r="RFF347" s="2"/>
      <c r="RFG347" s="2"/>
      <c r="RFH347" s="2"/>
      <c r="RFI347" s="2"/>
      <c r="RFJ347" s="2"/>
      <c r="RFK347" s="2"/>
      <c r="RFL347" s="2"/>
      <c r="RFM347" s="2"/>
      <c r="RFN347" s="2"/>
      <c r="RFO347" s="2"/>
      <c r="RFP347" s="2"/>
      <c r="RFQ347" s="2"/>
      <c r="RFR347" s="2"/>
      <c r="RFS347" s="2"/>
      <c r="RFT347" s="2"/>
      <c r="RFU347" s="2"/>
      <c r="RFV347" s="2"/>
      <c r="RFW347" s="2"/>
      <c r="RFX347" s="2"/>
      <c r="RFY347" s="2"/>
      <c r="RFZ347" s="2"/>
      <c r="RGA347" s="2"/>
      <c r="RGB347" s="2"/>
      <c r="RGC347" s="2"/>
      <c r="RGD347" s="2"/>
      <c r="RGE347" s="2"/>
      <c r="RGF347" s="2"/>
      <c r="RGG347" s="2"/>
      <c r="RGH347" s="2"/>
      <c r="RGI347" s="2"/>
      <c r="RGJ347" s="2"/>
      <c r="RGK347" s="2"/>
      <c r="RGL347" s="2"/>
      <c r="RGM347" s="2"/>
      <c r="RGN347" s="2"/>
      <c r="RGO347" s="2"/>
      <c r="RGP347" s="2"/>
      <c r="RGQ347" s="2"/>
      <c r="RGR347" s="2"/>
      <c r="RGS347" s="2"/>
      <c r="RGT347" s="2"/>
      <c r="RGU347" s="2"/>
      <c r="RGV347" s="2"/>
      <c r="RGW347" s="2"/>
      <c r="RGX347" s="2"/>
      <c r="RGY347" s="2"/>
      <c r="RGZ347" s="2"/>
      <c r="RHA347" s="2"/>
      <c r="RHB347" s="2"/>
      <c r="RHC347" s="2"/>
      <c r="RHD347" s="2"/>
      <c r="RHE347" s="2"/>
      <c r="RHF347" s="2"/>
      <c r="RHG347" s="2"/>
      <c r="RHH347" s="2"/>
      <c r="RHI347" s="2"/>
      <c r="RHJ347" s="2"/>
      <c r="RHK347" s="2"/>
      <c r="RHL347" s="2"/>
      <c r="RHM347" s="2"/>
      <c r="RHN347" s="2"/>
      <c r="RHO347" s="2"/>
      <c r="RHP347" s="2"/>
      <c r="RHQ347" s="2"/>
      <c r="RHR347" s="2"/>
      <c r="RHS347" s="2"/>
      <c r="RHT347" s="2"/>
      <c r="RHU347" s="2"/>
      <c r="RHV347" s="2"/>
      <c r="RHW347" s="2"/>
      <c r="RHX347" s="2"/>
      <c r="RHY347" s="2"/>
      <c r="RHZ347" s="2"/>
      <c r="RIA347" s="2"/>
      <c r="RIB347" s="2"/>
      <c r="RIC347" s="2"/>
      <c r="RID347" s="2"/>
      <c r="RIE347" s="2"/>
      <c r="RIF347" s="2"/>
      <c r="RIG347" s="2"/>
      <c r="RIH347" s="2"/>
      <c r="RII347" s="2"/>
      <c r="RIJ347" s="2"/>
      <c r="RIK347" s="2"/>
      <c r="RIL347" s="2"/>
      <c r="RIM347" s="2"/>
      <c r="RIN347" s="2"/>
      <c r="RIO347" s="2"/>
      <c r="RIP347" s="2"/>
      <c r="RIQ347" s="2"/>
      <c r="RIR347" s="2"/>
      <c r="RIS347" s="2"/>
      <c r="RIT347" s="2"/>
      <c r="RIU347" s="2"/>
      <c r="RIV347" s="2"/>
      <c r="RIW347" s="2"/>
      <c r="RIX347" s="2"/>
      <c r="RIY347" s="2"/>
      <c r="RIZ347" s="2"/>
      <c r="RJA347" s="2"/>
      <c r="RJB347" s="2"/>
      <c r="RJC347" s="2"/>
      <c r="RJD347" s="2"/>
      <c r="RJE347" s="2"/>
      <c r="RJF347" s="2"/>
      <c r="RJG347" s="2"/>
      <c r="RJH347" s="2"/>
      <c r="RJI347" s="2"/>
      <c r="RJJ347" s="2"/>
      <c r="RJK347" s="2"/>
      <c r="RJL347" s="2"/>
      <c r="RJM347" s="2"/>
      <c r="RJN347" s="2"/>
      <c r="RJO347" s="2"/>
      <c r="RJP347" s="2"/>
      <c r="RJQ347" s="2"/>
      <c r="RJR347" s="2"/>
      <c r="RJS347" s="2"/>
      <c r="RJT347" s="2"/>
      <c r="RJU347" s="2"/>
      <c r="RJV347" s="2"/>
      <c r="RJW347" s="2"/>
      <c r="RJX347" s="2"/>
      <c r="RJY347" s="2"/>
      <c r="RJZ347" s="2"/>
      <c r="RKA347" s="2"/>
      <c r="RKB347" s="2"/>
      <c r="RKC347" s="2"/>
      <c r="RKD347" s="2"/>
      <c r="RKE347" s="2"/>
      <c r="RKF347" s="2"/>
      <c r="RKG347" s="2"/>
      <c r="RKH347" s="2"/>
      <c r="RKI347" s="2"/>
      <c r="RKJ347" s="2"/>
      <c r="RKK347" s="2"/>
      <c r="RKL347" s="2"/>
      <c r="RKM347" s="2"/>
      <c r="RKN347" s="2"/>
      <c r="RKO347" s="2"/>
      <c r="RKP347" s="2"/>
      <c r="RKQ347" s="2"/>
      <c r="RKR347" s="2"/>
      <c r="RKS347" s="2"/>
      <c r="RKT347" s="2"/>
      <c r="RKU347" s="2"/>
      <c r="RKV347" s="2"/>
      <c r="RKW347" s="2"/>
      <c r="RKX347" s="2"/>
      <c r="RKY347" s="2"/>
      <c r="RKZ347" s="2"/>
      <c r="RLA347" s="2"/>
      <c r="RLB347" s="2"/>
      <c r="RLC347" s="2"/>
      <c r="RLD347" s="2"/>
      <c r="RLE347" s="2"/>
      <c r="RLF347" s="2"/>
      <c r="RLG347" s="2"/>
      <c r="RLH347" s="2"/>
      <c r="RLI347" s="2"/>
      <c r="RLJ347" s="2"/>
      <c r="RLK347" s="2"/>
      <c r="RLL347" s="2"/>
      <c r="RLM347" s="2"/>
      <c r="RLN347" s="2"/>
      <c r="RLO347" s="2"/>
      <c r="RLP347" s="2"/>
      <c r="RLQ347" s="2"/>
      <c r="RLR347" s="2"/>
      <c r="RLS347" s="2"/>
      <c r="RLT347" s="2"/>
      <c r="RLU347" s="2"/>
      <c r="RLV347" s="2"/>
      <c r="RLW347" s="2"/>
      <c r="RLX347" s="2"/>
      <c r="RLY347" s="2"/>
      <c r="RLZ347" s="2"/>
      <c r="RMA347" s="2"/>
      <c r="RMB347" s="2"/>
      <c r="RMC347" s="2"/>
      <c r="RMD347" s="2"/>
      <c r="RME347" s="2"/>
      <c r="RMF347" s="2"/>
      <c r="RMG347" s="2"/>
      <c r="RMH347" s="2"/>
      <c r="RMI347" s="2"/>
      <c r="RMJ347" s="2"/>
      <c r="RMK347" s="2"/>
      <c r="RML347" s="2"/>
      <c r="RMM347" s="2"/>
      <c r="RMN347" s="2"/>
      <c r="RMO347" s="2"/>
      <c r="RMP347" s="2"/>
      <c r="RMQ347" s="2"/>
      <c r="RMR347" s="2"/>
      <c r="RMS347" s="2"/>
      <c r="RMT347" s="2"/>
      <c r="RMU347" s="2"/>
      <c r="RMV347" s="2"/>
      <c r="RMW347" s="2"/>
      <c r="RMX347" s="2"/>
      <c r="RMY347" s="2"/>
      <c r="RMZ347" s="2"/>
      <c r="RNA347" s="2"/>
      <c r="RNB347" s="2"/>
      <c r="RNC347" s="2"/>
      <c r="RND347" s="2"/>
      <c r="RNE347" s="2"/>
      <c r="RNF347" s="2"/>
      <c r="RNG347" s="2"/>
      <c r="RNH347" s="2"/>
      <c r="RNI347" s="2"/>
      <c r="RNJ347" s="2"/>
      <c r="RNK347" s="2"/>
      <c r="RNL347" s="2"/>
      <c r="RNM347" s="2"/>
      <c r="RNN347" s="2"/>
      <c r="RNO347" s="2"/>
      <c r="RNP347" s="2"/>
      <c r="RNQ347" s="2"/>
      <c r="RNR347" s="2"/>
      <c r="RNS347" s="2"/>
      <c r="RNT347" s="2"/>
      <c r="RNU347" s="2"/>
      <c r="RNV347" s="2"/>
      <c r="RNW347" s="2"/>
      <c r="RNX347" s="2"/>
      <c r="RNY347" s="2"/>
      <c r="RNZ347" s="2"/>
      <c r="ROA347" s="2"/>
      <c r="ROB347" s="2"/>
      <c r="ROC347" s="2"/>
      <c r="ROD347" s="2"/>
      <c r="ROE347" s="2"/>
      <c r="ROF347" s="2"/>
      <c r="ROG347" s="2"/>
      <c r="ROH347" s="2"/>
      <c r="ROI347" s="2"/>
      <c r="ROJ347" s="2"/>
      <c r="ROK347" s="2"/>
      <c r="ROL347" s="2"/>
      <c r="ROM347" s="2"/>
      <c r="RON347" s="2"/>
      <c r="ROO347" s="2"/>
      <c r="ROP347" s="2"/>
      <c r="ROQ347" s="2"/>
      <c r="ROR347" s="2"/>
      <c r="ROS347" s="2"/>
      <c r="ROT347" s="2"/>
      <c r="ROU347" s="2"/>
      <c r="ROV347" s="2"/>
      <c r="ROW347" s="2"/>
      <c r="ROX347" s="2"/>
      <c r="ROY347" s="2"/>
      <c r="ROZ347" s="2"/>
      <c r="RPA347" s="2"/>
      <c r="RPB347" s="2"/>
      <c r="RPC347" s="2"/>
      <c r="RPD347" s="2"/>
      <c r="RPE347" s="2"/>
      <c r="RPF347" s="2"/>
      <c r="RPG347" s="2"/>
      <c r="RPH347" s="2"/>
      <c r="RPI347" s="2"/>
      <c r="RPJ347" s="2"/>
      <c r="RPK347" s="2"/>
      <c r="RPL347" s="2"/>
      <c r="RPM347" s="2"/>
      <c r="RPN347" s="2"/>
      <c r="RPO347" s="2"/>
      <c r="RPP347" s="2"/>
      <c r="RPQ347" s="2"/>
      <c r="RPR347" s="2"/>
      <c r="RPS347" s="2"/>
      <c r="RPT347" s="2"/>
      <c r="RPU347" s="2"/>
      <c r="RPV347" s="2"/>
      <c r="RPW347" s="2"/>
      <c r="RPX347" s="2"/>
      <c r="RPY347" s="2"/>
      <c r="RPZ347" s="2"/>
      <c r="RQA347" s="2"/>
      <c r="RQB347" s="2"/>
      <c r="RQC347" s="2"/>
      <c r="RQD347" s="2"/>
      <c r="RQE347" s="2"/>
      <c r="RQF347" s="2"/>
      <c r="RQG347" s="2"/>
      <c r="RQH347" s="2"/>
      <c r="RQI347" s="2"/>
      <c r="RQJ347" s="2"/>
      <c r="RQK347" s="2"/>
      <c r="RQL347" s="2"/>
      <c r="RQM347" s="2"/>
      <c r="RQN347" s="2"/>
      <c r="RQO347" s="2"/>
      <c r="RQP347" s="2"/>
      <c r="RQQ347" s="2"/>
      <c r="RQR347" s="2"/>
      <c r="RQS347" s="2"/>
      <c r="RQT347" s="2"/>
      <c r="RQU347" s="2"/>
      <c r="RQV347" s="2"/>
      <c r="RQW347" s="2"/>
      <c r="RQX347" s="2"/>
      <c r="RQY347" s="2"/>
      <c r="RQZ347" s="2"/>
      <c r="RRA347" s="2"/>
      <c r="RRB347" s="2"/>
      <c r="RRC347" s="2"/>
      <c r="RRD347" s="2"/>
      <c r="RRE347" s="2"/>
      <c r="RRF347" s="2"/>
      <c r="RRG347" s="2"/>
      <c r="RRH347" s="2"/>
      <c r="RRI347" s="2"/>
      <c r="RRJ347" s="2"/>
      <c r="RRK347" s="2"/>
      <c r="RRL347" s="2"/>
      <c r="RRM347" s="2"/>
      <c r="RRN347" s="2"/>
      <c r="RRO347" s="2"/>
      <c r="RRP347" s="2"/>
      <c r="RRQ347" s="2"/>
      <c r="RRR347" s="2"/>
      <c r="RRS347" s="2"/>
      <c r="RRT347" s="2"/>
      <c r="RRU347" s="2"/>
      <c r="RRV347" s="2"/>
      <c r="RRW347" s="2"/>
      <c r="RRX347" s="2"/>
      <c r="RRY347" s="2"/>
      <c r="RRZ347" s="2"/>
      <c r="RSA347" s="2"/>
      <c r="RSB347" s="2"/>
      <c r="RSC347" s="2"/>
      <c r="RSD347" s="2"/>
      <c r="RSE347" s="2"/>
      <c r="RSF347" s="2"/>
      <c r="RSG347" s="2"/>
      <c r="RSH347" s="2"/>
      <c r="RSI347" s="2"/>
      <c r="RSJ347" s="2"/>
      <c r="RSK347" s="2"/>
      <c r="RSL347" s="2"/>
      <c r="RSM347" s="2"/>
      <c r="RSN347" s="2"/>
      <c r="RSO347" s="2"/>
      <c r="RSP347" s="2"/>
      <c r="RSQ347" s="2"/>
      <c r="RSR347" s="2"/>
      <c r="RSS347" s="2"/>
      <c r="RST347" s="2"/>
      <c r="RSU347" s="2"/>
      <c r="RSV347" s="2"/>
      <c r="RSW347" s="2"/>
      <c r="RSX347" s="2"/>
      <c r="RSY347" s="2"/>
      <c r="RSZ347" s="2"/>
      <c r="RTA347" s="2"/>
      <c r="RTB347" s="2"/>
      <c r="RTC347" s="2"/>
      <c r="RTD347" s="2"/>
      <c r="RTE347" s="2"/>
      <c r="RTF347" s="2"/>
      <c r="RTG347" s="2"/>
      <c r="RTH347" s="2"/>
      <c r="RTI347" s="2"/>
      <c r="RTJ347" s="2"/>
      <c r="RTK347" s="2"/>
      <c r="RTL347" s="2"/>
      <c r="RTM347" s="2"/>
      <c r="RTN347" s="2"/>
      <c r="RTO347" s="2"/>
      <c r="RTP347" s="2"/>
      <c r="RTQ347" s="2"/>
      <c r="RTR347" s="2"/>
      <c r="RTS347" s="2"/>
      <c r="RTT347" s="2"/>
      <c r="RTU347" s="2"/>
      <c r="RTV347" s="2"/>
      <c r="RTW347" s="2"/>
      <c r="RTX347" s="2"/>
      <c r="RTY347" s="2"/>
      <c r="RTZ347" s="2"/>
      <c r="RUA347" s="2"/>
      <c r="RUB347" s="2"/>
      <c r="RUC347" s="2"/>
      <c r="RUD347" s="2"/>
      <c r="RUE347" s="2"/>
      <c r="RUF347" s="2"/>
      <c r="RUG347" s="2"/>
      <c r="RUH347" s="2"/>
      <c r="RUI347" s="2"/>
      <c r="RUJ347" s="2"/>
      <c r="RUK347" s="2"/>
      <c r="RUL347" s="2"/>
      <c r="RUM347" s="2"/>
      <c r="RUN347" s="2"/>
      <c r="RUO347" s="2"/>
      <c r="RUP347" s="2"/>
      <c r="RUQ347" s="2"/>
      <c r="RUR347" s="2"/>
      <c r="RUS347" s="2"/>
      <c r="RUT347" s="2"/>
      <c r="RUU347" s="2"/>
      <c r="RUV347" s="2"/>
      <c r="RUW347" s="2"/>
      <c r="RUX347" s="2"/>
      <c r="RUY347" s="2"/>
      <c r="RUZ347" s="2"/>
      <c r="RVA347" s="2"/>
      <c r="RVB347" s="2"/>
      <c r="RVC347" s="2"/>
      <c r="RVD347" s="2"/>
      <c r="RVE347" s="2"/>
      <c r="RVF347" s="2"/>
      <c r="RVG347" s="2"/>
      <c r="RVH347" s="2"/>
      <c r="RVI347" s="2"/>
      <c r="RVJ347" s="2"/>
      <c r="RVK347" s="2"/>
      <c r="RVL347" s="2"/>
      <c r="RVM347" s="2"/>
      <c r="RVN347" s="2"/>
      <c r="RVO347" s="2"/>
      <c r="RVP347" s="2"/>
      <c r="RVQ347" s="2"/>
      <c r="RVR347" s="2"/>
      <c r="RVS347" s="2"/>
      <c r="RVT347" s="2"/>
      <c r="RVU347" s="2"/>
      <c r="RVV347" s="2"/>
      <c r="RVW347" s="2"/>
      <c r="RVX347" s="2"/>
      <c r="RVY347" s="2"/>
      <c r="RVZ347" s="2"/>
      <c r="RWA347" s="2"/>
      <c r="RWB347" s="2"/>
      <c r="RWC347" s="2"/>
      <c r="RWD347" s="2"/>
      <c r="RWE347" s="2"/>
      <c r="RWF347" s="2"/>
      <c r="RWG347" s="2"/>
      <c r="RWH347" s="2"/>
      <c r="RWI347" s="2"/>
      <c r="RWJ347" s="2"/>
      <c r="RWK347" s="2"/>
      <c r="RWL347" s="2"/>
      <c r="RWM347" s="2"/>
      <c r="RWN347" s="2"/>
      <c r="RWO347" s="2"/>
      <c r="RWP347" s="2"/>
      <c r="RWQ347" s="2"/>
      <c r="RWR347" s="2"/>
      <c r="RWS347" s="2"/>
      <c r="RWT347" s="2"/>
      <c r="RWU347" s="2"/>
      <c r="RWV347" s="2"/>
      <c r="RWW347" s="2"/>
      <c r="RWX347" s="2"/>
      <c r="RWY347" s="2"/>
      <c r="RWZ347" s="2"/>
      <c r="RXA347" s="2"/>
      <c r="RXB347" s="2"/>
      <c r="RXC347" s="2"/>
      <c r="RXD347" s="2"/>
      <c r="RXE347" s="2"/>
      <c r="RXF347" s="2"/>
      <c r="RXG347" s="2"/>
      <c r="RXH347" s="2"/>
      <c r="RXI347" s="2"/>
      <c r="RXJ347" s="2"/>
      <c r="RXK347" s="2"/>
      <c r="RXL347" s="2"/>
      <c r="RXM347" s="2"/>
      <c r="RXN347" s="2"/>
      <c r="RXO347" s="2"/>
      <c r="RXP347" s="2"/>
      <c r="RXQ347" s="2"/>
      <c r="RXR347" s="2"/>
      <c r="RXS347" s="2"/>
      <c r="RXT347" s="2"/>
      <c r="RXU347" s="2"/>
      <c r="RXV347" s="2"/>
      <c r="RXW347" s="2"/>
      <c r="RXX347" s="2"/>
      <c r="RXY347" s="2"/>
      <c r="RXZ347" s="2"/>
      <c r="RYA347" s="2"/>
      <c r="RYB347" s="2"/>
      <c r="RYC347" s="2"/>
      <c r="RYD347" s="2"/>
      <c r="RYE347" s="2"/>
      <c r="RYF347" s="2"/>
      <c r="RYG347" s="2"/>
      <c r="RYH347" s="2"/>
      <c r="RYI347" s="2"/>
      <c r="RYJ347" s="2"/>
      <c r="RYK347" s="2"/>
      <c r="RYL347" s="2"/>
      <c r="RYM347" s="2"/>
      <c r="RYN347" s="2"/>
      <c r="RYO347" s="2"/>
      <c r="RYP347" s="2"/>
      <c r="RYQ347" s="2"/>
      <c r="RYR347" s="2"/>
      <c r="RYS347" s="2"/>
      <c r="RYT347" s="2"/>
      <c r="RYU347" s="2"/>
      <c r="RYV347" s="2"/>
      <c r="RYW347" s="2"/>
      <c r="RYX347" s="2"/>
      <c r="RYY347" s="2"/>
      <c r="RYZ347" s="2"/>
      <c r="RZA347" s="2"/>
      <c r="RZB347" s="2"/>
      <c r="RZC347" s="2"/>
      <c r="RZD347" s="2"/>
      <c r="RZE347" s="2"/>
      <c r="RZF347" s="2"/>
      <c r="RZG347" s="2"/>
      <c r="RZH347" s="2"/>
      <c r="RZI347" s="2"/>
      <c r="RZJ347" s="2"/>
      <c r="RZK347" s="2"/>
      <c r="RZL347" s="2"/>
      <c r="RZM347" s="2"/>
      <c r="RZN347" s="2"/>
      <c r="RZO347" s="2"/>
      <c r="RZP347" s="2"/>
      <c r="RZQ347" s="2"/>
      <c r="RZR347" s="2"/>
      <c r="RZS347" s="2"/>
      <c r="RZT347" s="2"/>
      <c r="RZU347" s="2"/>
      <c r="RZV347" s="2"/>
      <c r="RZW347" s="2"/>
      <c r="RZX347" s="2"/>
      <c r="RZY347" s="2"/>
      <c r="RZZ347" s="2"/>
      <c r="SAA347" s="2"/>
      <c r="SAB347" s="2"/>
      <c r="SAC347" s="2"/>
      <c r="SAD347" s="2"/>
      <c r="SAE347" s="2"/>
      <c r="SAF347" s="2"/>
      <c r="SAG347" s="2"/>
      <c r="SAH347" s="2"/>
      <c r="SAI347" s="2"/>
      <c r="SAJ347" s="2"/>
      <c r="SAK347" s="2"/>
      <c r="SAL347" s="2"/>
      <c r="SAM347" s="2"/>
      <c r="SAN347" s="2"/>
      <c r="SAO347" s="2"/>
      <c r="SAP347" s="2"/>
      <c r="SAQ347" s="2"/>
      <c r="SAR347" s="2"/>
      <c r="SAS347" s="2"/>
      <c r="SAT347" s="2"/>
      <c r="SAU347" s="2"/>
      <c r="SAV347" s="2"/>
      <c r="SAW347" s="2"/>
      <c r="SAX347" s="2"/>
      <c r="SAY347" s="2"/>
      <c r="SAZ347" s="2"/>
      <c r="SBA347" s="2"/>
      <c r="SBB347" s="2"/>
      <c r="SBC347" s="2"/>
      <c r="SBD347" s="2"/>
      <c r="SBE347" s="2"/>
      <c r="SBF347" s="2"/>
      <c r="SBG347" s="2"/>
      <c r="SBH347" s="2"/>
      <c r="SBI347" s="2"/>
      <c r="SBJ347" s="2"/>
      <c r="SBK347" s="2"/>
      <c r="SBL347" s="2"/>
      <c r="SBM347" s="2"/>
      <c r="SBN347" s="2"/>
      <c r="SBO347" s="2"/>
      <c r="SBP347" s="2"/>
      <c r="SBQ347" s="2"/>
      <c r="SBR347" s="2"/>
      <c r="SBS347" s="2"/>
      <c r="SBT347" s="2"/>
      <c r="SBU347" s="2"/>
      <c r="SBV347" s="2"/>
      <c r="SBW347" s="2"/>
      <c r="SBX347" s="2"/>
      <c r="SBY347" s="2"/>
      <c r="SBZ347" s="2"/>
      <c r="SCA347" s="2"/>
      <c r="SCB347" s="2"/>
      <c r="SCC347" s="2"/>
      <c r="SCD347" s="2"/>
      <c r="SCE347" s="2"/>
      <c r="SCF347" s="2"/>
      <c r="SCG347" s="2"/>
      <c r="SCH347" s="2"/>
      <c r="SCI347" s="2"/>
      <c r="SCJ347" s="2"/>
      <c r="SCK347" s="2"/>
      <c r="SCL347" s="2"/>
      <c r="SCM347" s="2"/>
      <c r="SCN347" s="2"/>
      <c r="SCO347" s="2"/>
      <c r="SCP347" s="2"/>
      <c r="SCQ347" s="2"/>
      <c r="SCR347" s="2"/>
      <c r="SCS347" s="2"/>
      <c r="SCT347" s="2"/>
      <c r="SCU347" s="2"/>
      <c r="SCV347" s="2"/>
      <c r="SCW347" s="2"/>
      <c r="SCX347" s="2"/>
      <c r="SCY347" s="2"/>
      <c r="SCZ347" s="2"/>
      <c r="SDA347" s="2"/>
      <c r="SDB347" s="2"/>
      <c r="SDC347" s="2"/>
      <c r="SDD347" s="2"/>
      <c r="SDE347" s="2"/>
      <c r="SDF347" s="2"/>
      <c r="SDG347" s="2"/>
      <c r="SDH347" s="2"/>
      <c r="SDI347" s="2"/>
      <c r="SDJ347" s="2"/>
      <c r="SDK347" s="2"/>
      <c r="SDL347" s="2"/>
      <c r="SDM347" s="2"/>
      <c r="SDN347" s="2"/>
      <c r="SDO347" s="2"/>
      <c r="SDP347" s="2"/>
      <c r="SDQ347" s="2"/>
      <c r="SDR347" s="2"/>
      <c r="SDS347" s="2"/>
      <c r="SDT347" s="2"/>
      <c r="SDU347" s="2"/>
      <c r="SDV347" s="2"/>
      <c r="SDW347" s="2"/>
      <c r="SDX347" s="2"/>
      <c r="SDY347" s="2"/>
      <c r="SDZ347" s="2"/>
      <c r="SEA347" s="2"/>
      <c r="SEB347" s="2"/>
      <c r="SEC347" s="2"/>
      <c r="SED347" s="2"/>
      <c r="SEE347" s="2"/>
      <c r="SEF347" s="2"/>
      <c r="SEG347" s="2"/>
      <c r="SEH347" s="2"/>
      <c r="SEI347" s="2"/>
      <c r="SEJ347" s="2"/>
      <c r="SEK347" s="2"/>
      <c r="SEL347" s="2"/>
      <c r="SEM347" s="2"/>
      <c r="SEN347" s="2"/>
      <c r="SEO347" s="2"/>
      <c r="SEP347" s="2"/>
      <c r="SEQ347" s="2"/>
      <c r="SER347" s="2"/>
      <c r="SES347" s="2"/>
      <c r="SET347" s="2"/>
      <c r="SEU347" s="2"/>
      <c r="SEV347" s="2"/>
      <c r="SEW347" s="2"/>
      <c r="SEX347" s="2"/>
      <c r="SEY347" s="2"/>
      <c r="SEZ347" s="2"/>
      <c r="SFA347" s="2"/>
      <c r="SFB347" s="2"/>
      <c r="SFC347" s="2"/>
      <c r="SFD347" s="2"/>
      <c r="SFE347" s="2"/>
      <c r="SFF347" s="2"/>
      <c r="SFG347" s="2"/>
      <c r="SFH347" s="2"/>
      <c r="SFI347" s="2"/>
      <c r="SFJ347" s="2"/>
      <c r="SFK347" s="2"/>
      <c r="SFL347" s="2"/>
      <c r="SFM347" s="2"/>
      <c r="SFN347" s="2"/>
      <c r="SFO347" s="2"/>
      <c r="SFP347" s="2"/>
      <c r="SFQ347" s="2"/>
      <c r="SFR347" s="2"/>
      <c r="SFS347" s="2"/>
      <c r="SFT347" s="2"/>
      <c r="SFU347" s="2"/>
      <c r="SFV347" s="2"/>
      <c r="SFW347" s="2"/>
      <c r="SFX347" s="2"/>
      <c r="SFY347" s="2"/>
      <c r="SFZ347" s="2"/>
      <c r="SGA347" s="2"/>
      <c r="SGB347" s="2"/>
      <c r="SGC347" s="2"/>
      <c r="SGD347" s="2"/>
      <c r="SGE347" s="2"/>
      <c r="SGF347" s="2"/>
      <c r="SGG347" s="2"/>
      <c r="SGH347" s="2"/>
      <c r="SGI347" s="2"/>
      <c r="SGJ347" s="2"/>
      <c r="SGK347" s="2"/>
      <c r="SGL347" s="2"/>
      <c r="SGM347" s="2"/>
      <c r="SGN347" s="2"/>
      <c r="SGO347" s="2"/>
      <c r="SGP347" s="2"/>
      <c r="SGQ347" s="2"/>
      <c r="SGR347" s="2"/>
      <c r="SGS347" s="2"/>
      <c r="SGT347" s="2"/>
      <c r="SGU347" s="2"/>
      <c r="SGV347" s="2"/>
      <c r="SGW347" s="2"/>
      <c r="SGX347" s="2"/>
      <c r="SGY347" s="2"/>
      <c r="SGZ347" s="2"/>
      <c r="SHA347" s="2"/>
      <c r="SHB347" s="2"/>
      <c r="SHC347" s="2"/>
      <c r="SHD347" s="2"/>
      <c r="SHE347" s="2"/>
      <c r="SHF347" s="2"/>
      <c r="SHG347" s="2"/>
      <c r="SHH347" s="2"/>
      <c r="SHI347" s="2"/>
      <c r="SHJ347" s="2"/>
      <c r="SHK347" s="2"/>
      <c r="SHL347" s="2"/>
      <c r="SHM347" s="2"/>
      <c r="SHN347" s="2"/>
      <c r="SHO347" s="2"/>
      <c r="SHP347" s="2"/>
      <c r="SHQ347" s="2"/>
      <c r="SHR347" s="2"/>
      <c r="SHS347" s="2"/>
      <c r="SHT347" s="2"/>
      <c r="SHU347" s="2"/>
      <c r="SHV347" s="2"/>
      <c r="SHW347" s="2"/>
      <c r="SHX347" s="2"/>
      <c r="SHY347" s="2"/>
      <c r="SHZ347" s="2"/>
      <c r="SIA347" s="2"/>
      <c r="SIB347" s="2"/>
      <c r="SIC347" s="2"/>
      <c r="SID347" s="2"/>
      <c r="SIE347" s="2"/>
      <c r="SIF347" s="2"/>
      <c r="SIG347" s="2"/>
      <c r="SIH347" s="2"/>
      <c r="SII347" s="2"/>
      <c r="SIJ347" s="2"/>
      <c r="SIK347" s="2"/>
      <c r="SIL347" s="2"/>
      <c r="SIM347" s="2"/>
      <c r="SIN347" s="2"/>
      <c r="SIO347" s="2"/>
      <c r="SIP347" s="2"/>
      <c r="SIQ347" s="2"/>
      <c r="SIR347" s="2"/>
      <c r="SIS347" s="2"/>
      <c r="SIT347" s="2"/>
      <c r="SIU347" s="2"/>
      <c r="SIV347" s="2"/>
      <c r="SIW347" s="2"/>
      <c r="SIX347" s="2"/>
      <c r="SIY347" s="2"/>
      <c r="SIZ347" s="2"/>
      <c r="SJA347" s="2"/>
      <c r="SJB347" s="2"/>
      <c r="SJC347" s="2"/>
      <c r="SJD347" s="2"/>
      <c r="SJE347" s="2"/>
      <c r="SJF347" s="2"/>
      <c r="SJG347" s="2"/>
      <c r="SJH347" s="2"/>
      <c r="SJI347" s="2"/>
      <c r="SJJ347" s="2"/>
      <c r="SJK347" s="2"/>
      <c r="SJL347" s="2"/>
      <c r="SJM347" s="2"/>
      <c r="SJN347" s="2"/>
      <c r="SJO347" s="2"/>
      <c r="SJP347" s="2"/>
      <c r="SJQ347" s="2"/>
      <c r="SJR347" s="2"/>
      <c r="SJS347" s="2"/>
      <c r="SJT347" s="2"/>
      <c r="SJU347" s="2"/>
      <c r="SJV347" s="2"/>
      <c r="SJW347" s="2"/>
      <c r="SJX347" s="2"/>
      <c r="SJY347" s="2"/>
      <c r="SJZ347" s="2"/>
      <c r="SKA347" s="2"/>
      <c r="SKB347" s="2"/>
      <c r="SKC347" s="2"/>
      <c r="SKD347" s="2"/>
      <c r="SKE347" s="2"/>
      <c r="SKF347" s="2"/>
      <c r="SKG347" s="2"/>
      <c r="SKH347" s="2"/>
      <c r="SKI347" s="2"/>
      <c r="SKJ347" s="2"/>
      <c r="SKK347" s="2"/>
      <c r="SKL347" s="2"/>
      <c r="SKM347" s="2"/>
      <c r="SKN347" s="2"/>
      <c r="SKO347" s="2"/>
      <c r="SKP347" s="2"/>
      <c r="SKQ347" s="2"/>
      <c r="SKR347" s="2"/>
      <c r="SKS347" s="2"/>
      <c r="SKT347" s="2"/>
      <c r="SKU347" s="2"/>
      <c r="SKV347" s="2"/>
      <c r="SKW347" s="2"/>
      <c r="SKX347" s="2"/>
      <c r="SKY347" s="2"/>
      <c r="SKZ347" s="2"/>
      <c r="SLA347" s="2"/>
      <c r="SLB347" s="2"/>
      <c r="SLC347" s="2"/>
      <c r="SLD347" s="2"/>
      <c r="SLE347" s="2"/>
      <c r="SLF347" s="2"/>
      <c r="SLG347" s="2"/>
      <c r="SLH347" s="2"/>
      <c r="SLI347" s="2"/>
      <c r="SLJ347" s="2"/>
      <c r="SLK347" s="2"/>
      <c r="SLL347" s="2"/>
      <c r="SLM347" s="2"/>
      <c r="SLN347" s="2"/>
      <c r="SLO347" s="2"/>
      <c r="SLP347" s="2"/>
      <c r="SLQ347" s="2"/>
      <c r="SLR347" s="2"/>
      <c r="SLS347" s="2"/>
      <c r="SLT347" s="2"/>
      <c r="SLU347" s="2"/>
      <c r="SLV347" s="2"/>
      <c r="SLW347" s="2"/>
      <c r="SLX347" s="2"/>
      <c r="SLY347" s="2"/>
      <c r="SLZ347" s="2"/>
      <c r="SMA347" s="2"/>
      <c r="SMB347" s="2"/>
      <c r="SMC347" s="2"/>
      <c r="SMD347" s="2"/>
      <c r="SME347" s="2"/>
      <c r="SMF347" s="2"/>
      <c r="SMG347" s="2"/>
      <c r="SMH347" s="2"/>
      <c r="SMI347" s="2"/>
      <c r="SMJ347" s="2"/>
      <c r="SMK347" s="2"/>
      <c r="SML347" s="2"/>
      <c r="SMM347" s="2"/>
      <c r="SMN347" s="2"/>
      <c r="SMO347" s="2"/>
      <c r="SMP347" s="2"/>
      <c r="SMQ347" s="2"/>
      <c r="SMR347" s="2"/>
      <c r="SMS347" s="2"/>
      <c r="SMT347" s="2"/>
      <c r="SMU347" s="2"/>
      <c r="SMV347" s="2"/>
      <c r="SMW347" s="2"/>
      <c r="SMX347" s="2"/>
      <c r="SMY347" s="2"/>
      <c r="SMZ347" s="2"/>
      <c r="SNA347" s="2"/>
      <c r="SNB347" s="2"/>
      <c r="SNC347" s="2"/>
      <c r="SND347" s="2"/>
      <c r="SNE347" s="2"/>
      <c r="SNF347" s="2"/>
      <c r="SNG347" s="2"/>
      <c r="SNH347" s="2"/>
      <c r="SNI347" s="2"/>
      <c r="SNJ347" s="2"/>
      <c r="SNK347" s="2"/>
      <c r="SNL347" s="2"/>
      <c r="SNM347" s="2"/>
      <c r="SNN347" s="2"/>
      <c r="SNO347" s="2"/>
      <c r="SNP347" s="2"/>
      <c r="SNQ347" s="2"/>
      <c r="SNR347" s="2"/>
      <c r="SNS347" s="2"/>
      <c r="SNT347" s="2"/>
      <c r="SNU347" s="2"/>
      <c r="SNV347" s="2"/>
      <c r="SNW347" s="2"/>
      <c r="SNX347" s="2"/>
      <c r="SNY347" s="2"/>
      <c r="SNZ347" s="2"/>
      <c r="SOA347" s="2"/>
      <c r="SOB347" s="2"/>
      <c r="SOC347" s="2"/>
      <c r="SOD347" s="2"/>
      <c r="SOE347" s="2"/>
      <c r="SOF347" s="2"/>
      <c r="SOG347" s="2"/>
      <c r="SOH347" s="2"/>
      <c r="SOI347" s="2"/>
      <c r="SOJ347" s="2"/>
      <c r="SOK347" s="2"/>
      <c r="SOL347" s="2"/>
      <c r="SOM347" s="2"/>
      <c r="SON347" s="2"/>
      <c r="SOO347" s="2"/>
      <c r="SOP347" s="2"/>
      <c r="SOQ347" s="2"/>
      <c r="SOR347" s="2"/>
      <c r="SOS347" s="2"/>
      <c r="SOT347" s="2"/>
      <c r="SOU347" s="2"/>
      <c r="SOV347" s="2"/>
      <c r="SOW347" s="2"/>
      <c r="SOX347" s="2"/>
      <c r="SOY347" s="2"/>
      <c r="SOZ347" s="2"/>
      <c r="SPA347" s="2"/>
      <c r="SPB347" s="2"/>
      <c r="SPC347" s="2"/>
      <c r="SPD347" s="2"/>
      <c r="SPE347" s="2"/>
      <c r="SPF347" s="2"/>
      <c r="SPG347" s="2"/>
      <c r="SPH347" s="2"/>
      <c r="SPI347" s="2"/>
      <c r="SPJ347" s="2"/>
      <c r="SPK347" s="2"/>
      <c r="SPL347" s="2"/>
      <c r="SPM347" s="2"/>
      <c r="SPN347" s="2"/>
      <c r="SPO347" s="2"/>
      <c r="SPP347" s="2"/>
      <c r="SPQ347" s="2"/>
      <c r="SPR347" s="2"/>
      <c r="SPS347" s="2"/>
      <c r="SPT347" s="2"/>
      <c r="SPU347" s="2"/>
      <c r="SPV347" s="2"/>
      <c r="SPW347" s="2"/>
      <c r="SPX347" s="2"/>
      <c r="SPY347" s="2"/>
      <c r="SPZ347" s="2"/>
      <c r="SQA347" s="2"/>
      <c r="SQB347" s="2"/>
      <c r="SQC347" s="2"/>
      <c r="SQD347" s="2"/>
      <c r="SQE347" s="2"/>
      <c r="SQF347" s="2"/>
      <c r="SQG347" s="2"/>
      <c r="SQH347" s="2"/>
      <c r="SQI347" s="2"/>
      <c r="SQJ347" s="2"/>
      <c r="SQK347" s="2"/>
      <c r="SQL347" s="2"/>
      <c r="SQM347" s="2"/>
      <c r="SQN347" s="2"/>
      <c r="SQO347" s="2"/>
      <c r="SQP347" s="2"/>
      <c r="SQQ347" s="2"/>
      <c r="SQR347" s="2"/>
      <c r="SQS347" s="2"/>
      <c r="SQT347" s="2"/>
      <c r="SQU347" s="2"/>
      <c r="SQV347" s="2"/>
      <c r="SQW347" s="2"/>
      <c r="SQX347" s="2"/>
      <c r="SQY347" s="2"/>
      <c r="SQZ347" s="2"/>
      <c r="SRA347" s="2"/>
      <c r="SRB347" s="2"/>
      <c r="SRC347" s="2"/>
      <c r="SRD347" s="2"/>
      <c r="SRE347" s="2"/>
      <c r="SRF347" s="2"/>
      <c r="SRG347" s="2"/>
      <c r="SRH347" s="2"/>
      <c r="SRI347" s="2"/>
      <c r="SRJ347" s="2"/>
      <c r="SRK347" s="2"/>
      <c r="SRL347" s="2"/>
      <c r="SRM347" s="2"/>
      <c r="SRN347" s="2"/>
      <c r="SRO347" s="2"/>
      <c r="SRP347" s="2"/>
      <c r="SRQ347" s="2"/>
      <c r="SRR347" s="2"/>
      <c r="SRS347" s="2"/>
      <c r="SRT347" s="2"/>
      <c r="SRU347" s="2"/>
      <c r="SRV347" s="2"/>
      <c r="SRW347" s="2"/>
      <c r="SRX347" s="2"/>
      <c r="SRY347" s="2"/>
      <c r="SRZ347" s="2"/>
      <c r="SSA347" s="2"/>
      <c r="SSB347" s="2"/>
      <c r="SSC347" s="2"/>
      <c r="SSD347" s="2"/>
      <c r="SSE347" s="2"/>
      <c r="SSF347" s="2"/>
      <c r="SSG347" s="2"/>
      <c r="SSH347" s="2"/>
      <c r="SSI347" s="2"/>
      <c r="SSJ347" s="2"/>
      <c r="SSK347" s="2"/>
      <c r="SSL347" s="2"/>
      <c r="SSM347" s="2"/>
      <c r="SSN347" s="2"/>
      <c r="SSO347" s="2"/>
      <c r="SSP347" s="2"/>
      <c r="SSQ347" s="2"/>
      <c r="SSR347" s="2"/>
      <c r="SSS347" s="2"/>
      <c r="SST347" s="2"/>
      <c r="SSU347" s="2"/>
      <c r="SSV347" s="2"/>
      <c r="SSW347" s="2"/>
      <c r="SSX347" s="2"/>
      <c r="SSY347" s="2"/>
      <c r="SSZ347" s="2"/>
      <c r="STA347" s="2"/>
      <c r="STB347" s="2"/>
      <c r="STC347" s="2"/>
      <c r="STD347" s="2"/>
      <c r="STE347" s="2"/>
      <c r="STF347" s="2"/>
      <c r="STG347" s="2"/>
      <c r="STH347" s="2"/>
      <c r="STI347" s="2"/>
      <c r="STJ347" s="2"/>
      <c r="STK347" s="2"/>
      <c r="STL347" s="2"/>
      <c r="STM347" s="2"/>
      <c r="STN347" s="2"/>
      <c r="STO347" s="2"/>
      <c r="STP347" s="2"/>
      <c r="STQ347" s="2"/>
      <c r="STR347" s="2"/>
      <c r="STS347" s="2"/>
      <c r="STT347" s="2"/>
      <c r="STU347" s="2"/>
      <c r="STV347" s="2"/>
      <c r="STW347" s="2"/>
      <c r="STX347" s="2"/>
      <c r="STY347" s="2"/>
      <c r="STZ347" s="2"/>
      <c r="SUA347" s="2"/>
      <c r="SUB347" s="2"/>
      <c r="SUC347" s="2"/>
      <c r="SUD347" s="2"/>
      <c r="SUE347" s="2"/>
      <c r="SUF347" s="2"/>
      <c r="SUG347" s="2"/>
      <c r="SUH347" s="2"/>
      <c r="SUI347" s="2"/>
      <c r="SUJ347" s="2"/>
      <c r="SUK347" s="2"/>
      <c r="SUL347" s="2"/>
      <c r="SUM347" s="2"/>
      <c r="SUN347" s="2"/>
      <c r="SUO347" s="2"/>
      <c r="SUP347" s="2"/>
      <c r="SUQ347" s="2"/>
      <c r="SUR347" s="2"/>
      <c r="SUS347" s="2"/>
      <c r="SUT347" s="2"/>
      <c r="SUU347" s="2"/>
      <c r="SUV347" s="2"/>
      <c r="SUW347" s="2"/>
      <c r="SUX347" s="2"/>
      <c r="SUY347" s="2"/>
      <c r="SUZ347" s="2"/>
      <c r="SVA347" s="2"/>
      <c r="SVB347" s="2"/>
      <c r="SVC347" s="2"/>
      <c r="SVD347" s="2"/>
      <c r="SVE347" s="2"/>
      <c r="SVF347" s="2"/>
      <c r="SVG347" s="2"/>
      <c r="SVH347" s="2"/>
      <c r="SVI347" s="2"/>
      <c r="SVJ347" s="2"/>
      <c r="SVK347" s="2"/>
      <c r="SVL347" s="2"/>
      <c r="SVM347" s="2"/>
      <c r="SVN347" s="2"/>
      <c r="SVO347" s="2"/>
      <c r="SVP347" s="2"/>
      <c r="SVQ347" s="2"/>
      <c r="SVR347" s="2"/>
      <c r="SVS347" s="2"/>
      <c r="SVT347" s="2"/>
      <c r="SVU347" s="2"/>
      <c r="SVV347" s="2"/>
      <c r="SVW347" s="2"/>
      <c r="SVX347" s="2"/>
      <c r="SVY347" s="2"/>
      <c r="SVZ347" s="2"/>
      <c r="SWA347" s="2"/>
      <c r="SWB347" s="2"/>
      <c r="SWC347" s="2"/>
      <c r="SWD347" s="2"/>
      <c r="SWE347" s="2"/>
      <c r="SWF347" s="2"/>
      <c r="SWG347" s="2"/>
      <c r="SWH347" s="2"/>
      <c r="SWI347" s="2"/>
      <c r="SWJ347" s="2"/>
      <c r="SWK347" s="2"/>
      <c r="SWL347" s="2"/>
      <c r="SWM347" s="2"/>
      <c r="SWN347" s="2"/>
      <c r="SWO347" s="2"/>
      <c r="SWP347" s="2"/>
      <c r="SWQ347" s="2"/>
      <c r="SWR347" s="2"/>
      <c r="SWS347" s="2"/>
      <c r="SWT347" s="2"/>
      <c r="SWU347" s="2"/>
      <c r="SWV347" s="2"/>
      <c r="SWW347" s="2"/>
      <c r="SWX347" s="2"/>
      <c r="SWY347" s="2"/>
      <c r="SWZ347" s="2"/>
      <c r="SXA347" s="2"/>
      <c r="SXB347" s="2"/>
      <c r="SXC347" s="2"/>
      <c r="SXD347" s="2"/>
      <c r="SXE347" s="2"/>
      <c r="SXF347" s="2"/>
      <c r="SXG347" s="2"/>
      <c r="SXH347" s="2"/>
      <c r="SXI347" s="2"/>
      <c r="SXJ347" s="2"/>
      <c r="SXK347" s="2"/>
      <c r="SXL347" s="2"/>
      <c r="SXM347" s="2"/>
      <c r="SXN347" s="2"/>
      <c r="SXO347" s="2"/>
      <c r="SXP347" s="2"/>
      <c r="SXQ347" s="2"/>
      <c r="SXR347" s="2"/>
      <c r="SXS347" s="2"/>
      <c r="SXT347" s="2"/>
      <c r="SXU347" s="2"/>
      <c r="SXV347" s="2"/>
      <c r="SXW347" s="2"/>
      <c r="SXX347" s="2"/>
      <c r="SXY347" s="2"/>
      <c r="SXZ347" s="2"/>
      <c r="SYA347" s="2"/>
      <c r="SYB347" s="2"/>
      <c r="SYC347" s="2"/>
      <c r="SYD347" s="2"/>
      <c r="SYE347" s="2"/>
      <c r="SYF347" s="2"/>
      <c r="SYG347" s="2"/>
      <c r="SYH347" s="2"/>
      <c r="SYI347" s="2"/>
      <c r="SYJ347" s="2"/>
      <c r="SYK347" s="2"/>
      <c r="SYL347" s="2"/>
      <c r="SYM347" s="2"/>
      <c r="SYN347" s="2"/>
      <c r="SYO347" s="2"/>
      <c r="SYP347" s="2"/>
      <c r="SYQ347" s="2"/>
      <c r="SYR347" s="2"/>
      <c r="SYS347" s="2"/>
      <c r="SYT347" s="2"/>
      <c r="SYU347" s="2"/>
      <c r="SYV347" s="2"/>
      <c r="SYW347" s="2"/>
      <c r="SYX347" s="2"/>
      <c r="SYY347" s="2"/>
      <c r="SYZ347" s="2"/>
      <c r="SZA347" s="2"/>
      <c r="SZB347" s="2"/>
      <c r="SZC347" s="2"/>
      <c r="SZD347" s="2"/>
      <c r="SZE347" s="2"/>
      <c r="SZF347" s="2"/>
      <c r="SZG347" s="2"/>
      <c r="SZH347" s="2"/>
      <c r="SZI347" s="2"/>
      <c r="SZJ347" s="2"/>
      <c r="SZK347" s="2"/>
      <c r="SZL347" s="2"/>
      <c r="SZM347" s="2"/>
      <c r="SZN347" s="2"/>
      <c r="SZO347" s="2"/>
      <c r="SZP347" s="2"/>
      <c r="SZQ347" s="2"/>
      <c r="SZR347" s="2"/>
      <c r="SZS347" s="2"/>
      <c r="SZT347" s="2"/>
      <c r="SZU347" s="2"/>
      <c r="SZV347" s="2"/>
      <c r="SZW347" s="2"/>
      <c r="SZX347" s="2"/>
      <c r="SZY347" s="2"/>
      <c r="SZZ347" s="2"/>
      <c r="TAA347" s="2"/>
      <c r="TAB347" s="2"/>
      <c r="TAC347" s="2"/>
      <c r="TAD347" s="2"/>
      <c r="TAE347" s="2"/>
      <c r="TAF347" s="2"/>
      <c r="TAG347" s="2"/>
      <c r="TAH347" s="2"/>
      <c r="TAI347" s="2"/>
      <c r="TAJ347" s="2"/>
      <c r="TAK347" s="2"/>
      <c r="TAL347" s="2"/>
      <c r="TAM347" s="2"/>
      <c r="TAN347" s="2"/>
      <c r="TAO347" s="2"/>
      <c r="TAP347" s="2"/>
      <c r="TAQ347" s="2"/>
      <c r="TAR347" s="2"/>
      <c r="TAS347" s="2"/>
      <c r="TAT347" s="2"/>
      <c r="TAU347" s="2"/>
      <c r="TAV347" s="2"/>
      <c r="TAW347" s="2"/>
      <c r="TAX347" s="2"/>
      <c r="TAY347" s="2"/>
      <c r="TAZ347" s="2"/>
      <c r="TBA347" s="2"/>
      <c r="TBB347" s="2"/>
      <c r="TBC347" s="2"/>
      <c r="TBD347" s="2"/>
      <c r="TBE347" s="2"/>
      <c r="TBF347" s="2"/>
      <c r="TBG347" s="2"/>
      <c r="TBH347" s="2"/>
      <c r="TBI347" s="2"/>
      <c r="TBJ347" s="2"/>
      <c r="TBK347" s="2"/>
      <c r="TBL347" s="2"/>
      <c r="TBM347" s="2"/>
      <c r="TBN347" s="2"/>
      <c r="TBO347" s="2"/>
      <c r="TBP347" s="2"/>
      <c r="TBQ347" s="2"/>
      <c r="TBR347" s="2"/>
      <c r="TBS347" s="2"/>
      <c r="TBT347" s="2"/>
      <c r="TBU347" s="2"/>
      <c r="TBV347" s="2"/>
      <c r="TBW347" s="2"/>
      <c r="TBX347" s="2"/>
      <c r="TBY347" s="2"/>
      <c r="TBZ347" s="2"/>
      <c r="TCA347" s="2"/>
      <c r="TCB347" s="2"/>
      <c r="TCC347" s="2"/>
      <c r="TCD347" s="2"/>
      <c r="TCE347" s="2"/>
      <c r="TCF347" s="2"/>
      <c r="TCG347" s="2"/>
      <c r="TCH347" s="2"/>
      <c r="TCI347" s="2"/>
      <c r="TCJ347" s="2"/>
      <c r="TCK347" s="2"/>
      <c r="TCL347" s="2"/>
      <c r="TCM347" s="2"/>
      <c r="TCN347" s="2"/>
      <c r="TCO347" s="2"/>
      <c r="TCP347" s="2"/>
      <c r="TCQ347" s="2"/>
      <c r="TCR347" s="2"/>
      <c r="TCS347" s="2"/>
      <c r="TCT347" s="2"/>
      <c r="TCU347" s="2"/>
      <c r="TCV347" s="2"/>
      <c r="TCW347" s="2"/>
      <c r="TCX347" s="2"/>
      <c r="TCY347" s="2"/>
      <c r="TCZ347" s="2"/>
      <c r="TDA347" s="2"/>
      <c r="TDB347" s="2"/>
      <c r="TDC347" s="2"/>
      <c r="TDD347" s="2"/>
      <c r="TDE347" s="2"/>
      <c r="TDF347" s="2"/>
      <c r="TDG347" s="2"/>
      <c r="TDH347" s="2"/>
      <c r="TDI347" s="2"/>
      <c r="TDJ347" s="2"/>
      <c r="TDK347" s="2"/>
      <c r="TDL347" s="2"/>
      <c r="TDM347" s="2"/>
      <c r="TDN347" s="2"/>
      <c r="TDO347" s="2"/>
      <c r="TDP347" s="2"/>
      <c r="TDQ347" s="2"/>
      <c r="TDR347" s="2"/>
      <c r="TDS347" s="2"/>
      <c r="TDT347" s="2"/>
      <c r="TDU347" s="2"/>
      <c r="TDV347" s="2"/>
      <c r="TDW347" s="2"/>
      <c r="TDX347" s="2"/>
      <c r="TDY347" s="2"/>
      <c r="TDZ347" s="2"/>
      <c r="TEA347" s="2"/>
      <c r="TEB347" s="2"/>
      <c r="TEC347" s="2"/>
      <c r="TED347" s="2"/>
      <c r="TEE347" s="2"/>
      <c r="TEF347" s="2"/>
      <c r="TEG347" s="2"/>
      <c r="TEH347" s="2"/>
      <c r="TEI347" s="2"/>
      <c r="TEJ347" s="2"/>
      <c r="TEK347" s="2"/>
      <c r="TEL347" s="2"/>
      <c r="TEM347" s="2"/>
      <c r="TEN347" s="2"/>
      <c r="TEO347" s="2"/>
      <c r="TEP347" s="2"/>
      <c r="TEQ347" s="2"/>
      <c r="TER347" s="2"/>
      <c r="TES347" s="2"/>
      <c r="TET347" s="2"/>
      <c r="TEU347" s="2"/>
      <c r="TEV347" s="2"/>
      <c r="TEW347" s="2"/>
      <c r="TEX347" s="2"/>
      <c r="TEY347" s="2"/>
      <c r="TEZ347" s="2"/>
      <c r="TFA347" s="2"/>
      <c r="TFB347" s="2"/>
      <c r="TFC347" s="2"/>
      <c r="TFD347" s="2"/>
      <c r="TFE347" s="2"/>
      <c r="TFF347" s="2"/>
      <c r="TFG347" s="2"/>
      <c r="TFH347" s="2"/>
      <c r="TFI347" s="2"/>
      <c r="TFJ347" s="2"/>
      <c r="TFK347" s="2"/>
      <c r="TFL347" s="2"/>
      <c r="TFM347" s="2"/>
      <c r="TFN347" s="2"/>
      <c r="TFO347" s="2"/>
      <c r="TFP347" s="2"/>
      <c r="TFQ347" s="2"/>
      <c r="TFR347" s="2"/>
      <c r="TFS347" s="2"/>
      <c r="TFT347" s="2"/>
      <c r="TFU347" s="2"/>
      <c r="TFV347" s="2"/>
      <c r="TFW347" s="2"/>
      <c r="TFX347" s="2"/>
      <c r="TFY347" s="2"/>
      <c r="TFZ347" s="2"/>
      <c r="TGA347" s="2"/>
      <c r="TGB347" s="2"/>
      <c r="TGC347" s="2"/>
      <c r="TGD347" s="2"/>
      <c r="TGE347" s="2"/>
      <c r="TGF347" s="2"/>
      <c r="TGG347" s="2"/>
      <c r="TGH347" s="2"/>
      <c r="TGI347" s="2"/>
      <c r="TGJ347" s="2"/>
      <c r="TGK347" s="2"/>
      <c r="TGL347" s="2"/>
      <c r="TGM347" s="2"/>
      <c r="TGN347" s="2"/>
      <c r="TGO347" s="2"/>
      <c r="TGP347" s="2"/>
      <c r="TGQ347" s="2"/>
      <c r="TGR347" s="2"/>
      <c r="TGS347" s="2"/>
      <c r="TGT347" s="2"/>
      <c r="TGU347" s="2"/>
      <c r="TGV347" s="2"/>
      <c r="TGW347" s="2"/>
      <c r="TGX347" s="2"/>
      <c r="TGY347" s="2"/>
      <c r="TGZ347" s="2"/>
      <c r="THA347" s="2"/>
      <c r="THB347" s="2"/>
      <c r="THC347" s="2"/>
      <c r="THD347" s="2"/>
      <c r="THE347" s="2"/>
      <c r="THF347" s="2"/>
      <c r="THG347" s="2"/>
      <c r="THH347" s="2"/>
      <c r="THI347" s="2"/>
      <c r="THJ347" s="2"/>
      <c r="THK347" s="2"/>
      <c r="THL347" s="2"/>
      <c r="THM347" s="2"/>
      <c r="THN347" s="2"/>
      <c r="THO347" s="2"/>
      <c r="THP347" s="2"/>
      <c r="THQ347" s="2"/>
      <c r="THR347" s="2"/>
      <c r="THS347" s="2"/>
      <c r="THT347" s="2"/>
      <c r="THU347" s="2"/>
      <c r="THV347" s="2"/>
      <c r="THW347" s="2"/>
      <c r="THX347" s="2"/>
      <c r="THY347" s="2"/>
      <c r="THZ347" s="2"/>
      <c r="TIA347" s="2"/>
      <c r="TIB347" s="2"/>
      <c r="TIC347" s="2"/>
      <c r="TID347" s="2"/>
      <c r="TIE347" s="2"/>
      <c r="TIF347" s="2"/>
      <c r="TIG347" s="2"/>
      <c r="TIH347" s="2"/>
      <c r="TII347" s="2"/>
      <c r="TIJ347" s="2"/>
      <c r="TIK347" s="2"/>
      <c r="TIL347" s="2"/>
      <c r="TIM347" s="2"/>
      <c r="TIN347" s="2"/>
      <c r="TIO347" s="2"/>
      <c r="TIP347" s="2"/>
      <c r="TIQ347" s="2"/>
      <c r="TIR347" s="2"/>
      <c r="TIS347" s="2"/>
      <c r="TIT347" s="2"/>
      <c r="TIU347" s="2"/>
      <c r="TIV347" s="2"/>
      <c r="TIW347" s="2"/>
      <c r="TIX347" s="2"/>
      <c r="TIY347" s="2"/>
      <c r="TIZ347" s="2"/>
      <c r="TJA347" s="2"/>
      <c r="TJB347" s="2"/>
      <c r="TJC347" s="2"/>
      <c r="TJD347" s="2"/>
      <c r="TJE347" s="2"/>
      <c r="TJF347" s="2"/>
      <c r="TJG347" s="2"/>
      <c r="TJH347" s="2"/>
      <c r="TJI347" s="2"/>
      <c r="TJJ347" s="2"/>
      <c r="TJK347" s="2"/>
      <c r="TJL347" s="2"/>
      <c r="TJM347" s="2"/>
      <c r="TJN347" s="2"/>
      <c r="TJO347" s="2"/>
      <c r="TJP347" s="2"/>
      <c r="TJQ347" s="2"/>
      <c r="TJR347" s="2"/>
      <c r="TJS347" s="2"/>
      <c r="TJT347" s="2"/>
      <c r="TJU347" s="2"/>
      <c r="TJV347" s="2"/>
      <c r="TJW347" s="2"/>
      <c r="TJX347" s="2"/>
      <c r="TJY347" s="2"/>
      <c r="TJZ347" s="2"/>
      <c r="TKA347" s="2"/>
      <c r="TKB347" s="2"/>
      <c r="TKC347" s="2"/>
      <c r="TKD347" s="2"/>
      <c r="TKE347" s="2"/>
      <c r="TKF347" s="2"/>
      <c r="TKG347" s="2"/>
      <c r="TKH347" s="2"/>
      <c r="TKI347" s="2"/>
      <c r="TKJ347" s="2"/>
      <c r="TKK347" s="2"/>
      <c r="TKL347" s="2"/>
      <c r="TKM347" s="2"/>
      <c r="TKN347" s="2"/>
      <c r="TKO347" s="2"/>
      <c r="TKP347" s="2"/>
      <c r="TKQ347" s="2"/>
      <c r="TKR347" s="2"/>
      <c r="TKS347" s="2"/>
      <c r="TKT347" s="2"/>
      <c r="TKU347" s="2"/>
      <c r="TKV347" s="2"/>
      <c r="TKW347" s="2"/>
      <c r="TKX347" s="2"/>
      <c r="TKY347" s="2"/>
      <c r="TKZ347" s="2"/>
      <c r="TLA347" s="2"/>
      <c r="TLB347" s="2"/>
      <c r="TLC347" s="2"/>
      <c r="TLD347" s="2"/>
      <c r="TLE347" s="2"/>
      <c r="TLF347" s="2"/>
      <c r="TLG347" s="2"/>
      <c r="TLH347" s="2"/>
      <c r="TLI347" s="2"/>
      <c r="TLJ347" s="2"/>
      <c r="TLK347" s="2"/>
      <c r="TLL347" s="2"/>
      <c r="TLM347" s="2"/>
      <c r="TLN347" s="2"/>
      <c r="TLO347" s="2"/>
      <c r="TLP347" s="2"/>
      <c r="TLQ347" s="2"/>
      <c r="TLR347" s="2"/>
      <c r="TLS347" s="2"/>
      <c r="TLT347" s="2"/>
      <c r="TLU347" s="2"/>
      <c r="TLV347" s="2"/>
      <c r="TLW347" s="2"/>
      <c r="TLX347" s="2"/>
      <c r="TLY347" s="2"/>
      <c r="TLZ347" s="2"/>
      <c r="TMA347" s="2"/>
      <c r="TMB347" s="2"/>
      <c r="TMC347" s="2"/>
      <c r="TMD347" s="2"/>
      <c r="TME347" s="2"/>
      <c r="TMF347" s="2"/>
      <c r="TMG347" s="2"/>
      <c r="TMH347" s="2"/>
      <c r="TMI347" s="2"/>
      <c r="TMJ347" s="2"/>
      <c r="TMK347" s="2"/>
      <c r="TML347" s="2"/>
      <c r="TMM347" s="2"/>
      <c r="TMN347" s="2"/>
      <c r="TMO347" s="2"/>
      <c r="TMP347" s="2"/>
      <c r="TMQ347" s="2"/>
      <c r="TMR347" s="2"/>
      <c r="TMS347" s="2"/>
      <c r="TMT347" s="2"/>
      <c r="TMU347" s="2"/>
      <c r="TMV347" s="2"/>
      <c r="TMW347" s="2"/>
      <c r="TMX347" s="2"/>
      <c r="TMY347" s="2"/>
      <c r="TMZ347" s="2"/>
      <c r="TNA347" s="2"/>
      <c r="TNB347" s="2"/>
      <c r="TNC347" s="2"/>
      <c r="TND347" s="2"/>
      <c r="TNE347" s="2"/>
      <c r="TNF347" s="2"/>
      <c r="TNG347" s="2"/>
      <c r="TNH347" s="2"/>
      <c r="TNI347" s="2"/>
      <c r="TNJ347" s="2"/>
      <c r="TNK347" s="2"/>
      <c r="TNL347" s="2"/>
      <c r="TNM347" s="2"/>
      <c r="TNN347" s="2"/>
      <c r="TNO347" s="2"/>
      <c r="TNP347" s="2"/>
      <c r="TNQ347" s="2"/>
      <c r="TNR347" s="2"/>
      <c r="TNS347" s="2"/>
      <c r="TNT347" s="2"/>
      <c r="TNU347" s="2"/>
      <c r="TNV347" s="2"/>
      <c r="TNW347" s="2"/>
      <c r="TNX347" s="2"/>
      <c r="TNY347" s="2"/>
      <c r="TNZ347" s="2"/>
      <c r="TOA347" s="2"/>
      <c r="TOB347" s="2"/>
      <c r="TOC347" s="2"/>
      <c r="TOD347" s="2"/>
      <c r="TOE347" s="2"/>
      <c r="TOF347" s="2"/>
      <c r="TOG347" s="2"/>
      <c r="TOH347" s="2"/>
      <c r="TOI347" s="2"/>
      <c r="TOJ347" s="2"/>
      <c r="TOK347" s="2"/>
      <c r="TOL347" s="2"/>
      <c r="TOM347" s="2"/>
      <c r="TON347" s="2"/>
      <c r="TOO347" s="2"/>
      <c r="TOP347" s="2"/>
      <c r="TOQ347" s="2"/>
      <c r="TOR347" s="2"/>
      <c r="TOS347" s="2"/>
      <c r="TOT347" s="2"/>
      <c r="TOU347" s="2"/>
      <c r="TOV347" s="2"/>
      <c r="TOW347" s="2"/>
      <c r="TOX347" s="2"/>
      <c r="TOY347" s="2"/>
      <c r="TOZ347" s="2"/>
      <c r="TPA347" s="2"/>
      <c r="TPB347" s="2"/>
      <c r="TPC347" s="2"/>
      <c r="TPD347" s="2"/>
      <c r="TPE347" s="2"/>
      <c r="TPF347" s="2"/>
      <c r="TPG347" s="2"/>
      <c r="TPH347" s="2"/>
      <c r="TPI347" s="2"/>
      <c r="TPJ347" s="2"/>
      <c r="TPK347" s="2"/>
      <c r="TPL347" s="2"/>
      <c r="TPM347" s="2"/>
      <c r="TPN347" s="2"/>
      <c r="TPO347" s="2"/>
      <c r="TPP347" s="2"/>
      <c r="TPQ347" s="2"/>
      <c r="TPR347" s="2"/>
      <c r="TPS347" s="2"/>
      <c r="TPT347" s="2"/>
      <c r="TPU347" s="2"/>
      <c r="TPV347" s="2"/>
      <c r="TPW347" s="2"/>
      <c r="TPX347" s="2"/>
      <c r="TPY347" s="2"/>
      <c r="TPZ347" s="2"/>
      <c r="TQA347" s="2"/>
      <c r="TQB347" s="2"/>
      <c r="TQC347" s="2"/>
      <c r="TQD347" s="2"/>
      <c r="TQE347" s="2"/>
      <c r="TQF347" s="2"/>
      <c r="TQG347" s="2"/>
      <c r="TQH347" s="2"/>
      <c r="TQI347" s="2"/>
      <c r="TQJ347" s="2"/>
      <c r="TQK347" s="2"/>
      <c r="TQL347" s="2"/>
      <c r="TQM347" s="2"/>
      <c r="TQN347" s="2"/>
      <c r="TQO347" s="2"/>
      <c r="TQP347" s="2"/>
      <c r="TQQ347" s="2"/>
      <c r="TQR347" s="2"/>
      <c r="TQS347" s="2"/>
      <c r="TQT347" s="2"/>
      <c r="TQU347" s="2"/>
      <c r="TQV347" s="2"/>
      <c r="TQW347" s="2"/>
      <c r="TQX347" s="2"/>
      <c r="TQY347" s="2"/>
      <c r="TQZ347" s="2"/>
      <c r="TRA347" s="2"/>
      <c r="TRB347" s="2"/>
      <c r="TRC347" s="2"/>
      <c r="TRD347" s="2"/>
      <c r="TRE347" s="2"/>
      <c r="TRF347" s="2"/>
      <c r="TRG347" s="2"/>
      <c r="TRH347" s="2"/>
      <c r="TRI347" s="2"/>
      <c r="TRJ347" s="2"/>
      <c r="TRK347" s="2"/>
      <c r="TRL347" s="2"/>
      <c r="TRM347" s="2"/>
      <c r="TRN347" s="2"/>
      <c r="TRO347" s="2"/>
      <c r="TRP347" s="2"/>
      <c r="TRQ347" s="2"/>
      <c r="TRR347" s="2"/>
      <c r="TRS347" s="2"/>
      <c r="TRT347" s="2"/>
      <c r="TRU347" s="2"/>
      <c r="TRV347" s="2"/>
      <c r="TRW347" s="2"/>
      <c r="TRX347" s="2"/>
      <c r="TRY347" s="2"/>
      <c r="TRZ347" s="2"/>
      <c r="TSA347" s="2"/>
      <c r="TSB347" s="2"/>
      <c r="TSC347" s="2"/>
      <c r="TSD347" s="2"/>
      <c r="TSE347" s="2"/>
      <c r="TSF347" s="2"/>
      <c r="TSG347" s="2"/>
      <c r="TSH347" s="2"/>
      <c r="TSI347" s="2"/>
      <c r="TSJ347" s="2"/>
      <c r="TSK347" s="2"/>
      <c r="TSL347" s="2"/>
      <c r="TSM347" s="2"/>
      <c r="TSN347" s="2"/>
      <c r="TSO347" s="2"/>
      <c r="TSP347" s="2"/>
      <c r="TSQ347" s="2"/>
      <c r="TSR347" s="2"/>
      <c r="TSS347" s="2"/>
      <c r="TST347" s="2"/>
      <c r="TSU347" s="2"/>
      <c r="TSV347" s="2"/>
      <c r="TSW347" s="2"/>
      <c r="TSX347" s="2"/>
      <c r="TSY347" s="2"/>
      <c r="TSZ347" s="2"/>
      <c r="TTA347" s="2"/>
      <c r="TTB347" s="2"/>
      <c r="TTC347" s="2"/>
      <c r="TTD347" s="2"/>
      <c r="TTE347" s="2"/>
      <c r="TTF347" s="2"/>
      <c r="TTG347" s="2"/>
      <c r="TTH347" s="2"/>
      <c r="TTI347" s="2"/>
      <c r="TTJ347" s="2"/>
      <c r="TTK347" s="2"/>
      <c r="TTL347" s="2"/>
      <c r="TTM347" s="2"/>
      <c r="TTN347" s="2"/>
      <c r="TTO347" s="2"/>
      <c r="TTP347" s="2"/>
      <c r="TTQ347" s="2"/>
      <c r="TTR347" s="2"/>
      <c r="TTS347" s="2"/>
      <c r="TTT347" s="2"/>
      <c r="TTU347" s="2"/>
      <c r="TTV347" s="2"/>
      <c r="TTW347" s="2"/>
      <c r="TTX347" s="2"/>
      <c r="TTY347" s="2"/>
      <c r="TTZ347" s="2"/>
      <c r="TUA347" s="2"/>
      <c r="TUB347" s="2"/>
      <c r="TUC347" s="2"/>
      <c r="TUD347" s="2"/>
      <c r="TUE347" s="2"/>
      <c r="TUF347" s="2"/>
      <c r="TUG347" s="2"/>
      <c r="TUH347" s="2"/>
      <c r="TUI347" s="2"/>
      <c r="TUJ347" s="2"/>
      <c r="TUK347" s="2"/>
      <c r="TUL347" s="2"/>
      <c r="TUM347" s="2"/>
      <c r="TUN347" s="2"/>
      <c r="TUO347" s="2"/>
      <c r="TUP347" s="2"/>
      <c r="TUQ347" s="2"/>
      <c r="TUR347" s="2"/>
      <c r="TUS347" s="2"/>
      <c r="TUT347" s="2"/>
      <c r="TUU347" s="2"/>
      <c r="TUV347" s="2"/>
      <c r="TUW347" s="2"/>
      <c r="TUX347" s="2"/>
      <c r="TUY347" s="2"/>
      <c r="TUZ347" s="2"/>
      <c r="TVA347" s="2"/>
      <c r="TVB347" s="2"/>
      <c r="TVC347" s="2"/>
      <c r="TVD347" s="2"/>
      <c r="TVE347" s="2"/>
      <c r="TVF347" s="2"/>
      <c r="TVG347" s="2"/>
      <c r="TVH347" s="2"/>
      <c r="TVI347" s="2"/>
      <c r="TVJ347" s="2"/>
      <c r="TVK347" s="2"/>
      <c r="TVL347" s="2"/>
      <c r="TVM347" s="2"/>
      <c r="TVN347" s="2"/>
      <c r="TVO347" s="2"/>
      <c r="TVP347" s="2"/>
      <c r="TVQ347" s="2"/>
      <c r="TVR347" s="2"/>
      <c r="TVS347" s="2"/>
      <c r="TVT347" s="2"/>
      <c r="TVU347" s="2"/>
      <c r="TVV347" s="2"/>
      <c r="TVW347" s="2"/>
      <c r="TVX347" s="2"/>
      <c r="TVY347" s="2"/>
      <c r="TVZ347" s="2"/>
      <c r="TWA347" s="2"/>
      <c r="TWB347" s="2"/>
      <c r="TWC347" s="2"/>
      <c r="TWD347" s="2"/>
      <c r="TWE347" s="2"/>
      <c r="TWF347" s="2"/>
      <c r="TWG347" s="2"/>
      <c r="TWH347" s="2"/>
      <c r="TWI347" s="2"/>
      <c r="TWJ347" s="2"/>
      <c r="TWK347" s="2"/>
      <c r="TWL347" s="2"/>
      <c r="TWM347" s="2"/>
      <c r="TWN347" s="2"/>
      <c r="TWO347" s="2"/>
      <c r="TWP347" s="2"/>
      <c r="TWQ347" s="2"/>
      <c r="TWR347" s="2"/>
      <c r="TWS347" s="2"/>
      <c r="TWT347" s="2"/>
      <c r="TWU347" s="2"/>
      <c r="TWV347" s="2"/>
      <c r="TWW347" s="2"/>
      <c r="TWX347" s="2"/>
      <c r="TWY347" s="2"/>
      <c r="TWZ347" s="2"/>
      <c r="TXA347" s="2"/>
      <c r="TXB347" s="2"/>
      <c r="TXC347" s="2"/>
      <c r="TXD347" s="2"/>
      <c r="TXE347" s="2"/>
      <c r="TXF347" s="2"/>
      <c r="TXG347" s="2"/>
      <c r="TXH347" s="2"/>
      <c r="TXI347" s="2"/>
      <c r="TXJ347" s="2"/>
      <c r="TXK347" s="2"/>
      <c r="TXL347" s="2"/>
      <c r="TXM347" s="2"/>
      <c r="TXN347" s="2"/>
      <c r="TXO347" s="2"/>
      <c r="TXP347" s="2"/>
      <c r="TXQ347" s="2"/>
      <c r="TXR347" s="2"/>
      <c r="TXS347" s="2"/>
      <c r="TXT347" s="2"/>
      <c r="TXU347" s="2"/>
      <c r="TXV347" s="2"/>
      <c r="TXW347" s="2"/>
      <c r="TXX347" s="2"/>
      <c r="TXY347" s="2"/>
      <c r="TXZ347" s="2"/>
      <c r="TYA347" s="2"/>
      <c r="TYB347" s="2"/>
      <c r="TYC347" s="2"/>
      <c r="TYD347" s="2"/>
      <c r="TYE347" s="2"/>
      <c r="TYF347" s="2"/>
      <c r="TYG347" s="2"/>
      <c r="TYH347" s="2"/>
      <c r="TYI347" s="2"/>
      <c r="TYJ347" s="2"/>
      <c r="TYK347" s="2"/>
      <c r="TYL347" s="2"/>
      <c r="TYM347" s="2"/>
      <c r="TYN347" s="2"/>
      <c r="TYO347" s="2"/>
      <c r="TYP347" s="2"/>
      <c r="TYQ347" s="2"/>
      <c r="TYR347" s="2"/>
      <c r="TYS347" s="2"/>
      <c r="TYT347" s="2"/>
      <c r="TYU347" s="2"/>
      <c r="TYV347" s="2"/>
      <c r="TYW347" s="2"/>
      <c r="TYX347" s="2"/>
      <c r="TYY347" s="2"/>
      <c r="TYZ347" s="2"/>
      <c r="TZA347" s="2"/>
      <c r="TZB347" s="2"/>
      <c r="TZC347" s="2"/>
      <c r="TZD347" s="2"/>
      <c r="TZE347" s="2"/>
      <c r="TZF347" s="2"/>
      <c r="TZG347" s="2"/>
      <c r="TZH347" s="2"/>
      <c r="TZI347" s="2"/>
      <c r="TZJ347" s="2"/>
      <c r="TZK347" s="2"/>
      <c r="TZL347" s="2"/>
      <c r="TZM347" s="2"/>
      <c r="TZN347" s="2"/>
      <c r="TZO347" s="2"/>
      <c r="TZP347" s="2"/>
      <c r="TZQ347" s="2"/>
      <c r="TZR347" s="2"/>
      <c r="TZS347" s="2"/>
      <c r="TZT347" s="2"/>
      <c r="TZU347" s="2"/>
      <c r="TZV347" s="2"/>
      <c r="TZW347" s="2"/>
      <c r="TZX347" s="2"/>
      <c r="TZY347" s="2"/>
      <c r="TZZ347" s="2"/>
      <c r="UAA347" s="2"/>
      <c r="UAB347" s="2"/>
      <c r="UAC347" s="2"/>
      <c r="UAD347" s="2"/>
      <c r="UAE347" s="2"/>
      <c r="UAF347" s="2"/>
      <c r="UAG347" s="2"/>
      <c r="UAH347" s="2"/>
      <c r="UAI347" s="2"/>
      <c r="UAJ347" s="2"/>
      <c r="UAK347" s="2"/>
      <c r="UAL347" s="2"/>
      <c r="UAM347" s="2"/>
      <c r="UAN347" s="2"/>
      <c r="UAO347" s="2"/>
      <c r="UAP347" s="2"/>
      <c r="UAQ347" s="2"/>
      <c r="UAR347" s="2"/>
      <c r="UAS347" s="2"/>
      <c r="UAT347" s="2"/>
      <c r="UAU347" s="2"/>
      <c r="UAV347" s="2"/>
      <c r="UAW347" s="2"/>
      <c r="UAX347" s="2"/>
      <c r="UAY347" s="2"/>
      <c r="UAZ347" s="2"/>
      <c r="UBA347" s="2"/>
      <c r="UBB347" s="2"/>
      <c r="UBC347" s="2"/>
      <c r="UBD347" s="2"/>
      <c r="UBE347" s="2"/>
      <c r="UBF347" s="2"/>
      <c r="UBG347" s="2"/>
      <c r="UBH347" s="2"/>
      <c r="UBI347" s="2"/>
      <c r="UBJ347" s="2"/>
      <c r="UBK347" s="2"/>
      <c r="UBL347" s="2"/>
      <c r="UBM347" s="2"/>
      <c r="UBN347" s="2"/>
      <c r="UBO347" s="2"/>
      <c r="UBP347" s="2"/>
      <c r="UBQ347" s="2"/>
      <c r="UBR347" s="2"/>
      <c r="UBS347" s="2"/>
      <c r="UBT347" s="2"/>
      <c r="UBU347" s="2"/>
      <c r="UBV347" s="2"/>
      <c r="UBW347" s="2"/>
      <c r="UBX347" s="2"/>
      <c r="UBY347" s="2"/>
      <c r="UBZ347" s="2"/>
      <c r="UCA347" s="2"/>
      <c r="UCB347" s="2"/>
      <c r="UCC347" s="2"/>
      <c r="UCD347" s="2"/>
      <c r="UCE347" s="2"/>
      <c r="UCF347" s="2"/>
      <c r="UCG347" s="2"/>
      <c r="UCH347" s="2"/>
      <c r="UCI347" s="2"/>
      <c r="UCJ347" s="2"/>
      <c r="UCK347" s="2"/>
      <c r="UCL347" s="2"/>
      <c r="UCM347" s="2"/>
      <c r="UCN347" s="2"/>
      <c r="UCO347" s="2"/>
      <c r="UCP347" s="2"/>
      <c r="UCQ347" s="2"/>
      <c r="UCR347" s="2"/>
      <c r="UCS347" s="2"/>
      <c r="UCT347" s="2"/>
      <c r="UCU347" s="2"/>
      <c r="UCV347" s="2"/>
      <c r="UCW347" s="2"/>
      <c r="UCX347" s="2"/>
      <c r="UCY347" s="2"/>
      <c r="UCZ347" s="2"/>
      <c r="UDA347" s="2"/>
      <c r="UDB347" s="2"/>
      <c r="UDC347" s="2"/>
      <c r="UDD347" s="2"/>
      <c r="UDE347" s="2"/>
      <c r="UDF347" s="2"/>
      <c r="UDG347" s="2"/>
      <c r="UDH347" s="2"/>
      <c r="UDI347" s="2"/>
      <c r="UDJ347" s="2"/>
      <c r="UDK347" s="2"/>
      <c r="UDL347" s="2"/>
      <c r="UDM347" s="2"/>
      <c r="UDN347" s="2"/>
      <c r="UDO347" s="2"/>
      <c r="UDP347" s="2"/>
      <c r="UDQ347" s="2"/>
      <c r="UDR347" s="2"/>
      <c r="UDS347" s="2"/>
      <c r="UDT347" s="2"/>
      <c r="UDU347" s="2"/>
      <c r="UDV347" s="2"/>
      <c r="UDW347" s="2"/>
      <c r="UDX347" s="2"/>
      <c r="UDY347" s="2"/>
      <c r="UDZ347" s="2"/>
      <c r="UEA347" s="2"/>
      <c r="UEB347" s="2"/>
      <c r="UEC347" s="2"/>
      <c r="UED347" s="2"/>
      <c r="UEE347" s="2"/>
      <c r="UEF347" s="2"/>
      <c r="UEG347" s="2"/>
      <c r="UEH347" s="2"/>
      <c r="UEI347" s="2"/>
      <c r="UEJ347" s="2"/>
      <c r="UEK347" s="2"/>
      <c r="UEL347" s="2"/>
      <c r="UEM347" s="2"/>
      <c r="UEN347" s="2"/>
      <c r="UEO347" s="2"/>
      <c r="UEP347" s="2"/>
      <c r="UEQ347" s="2"/>
      <c r="UER347" s="2"/>
      <c r="UES347" s="2"/>
      <c r="UET347" s="2"/>
      <c r="UEU347" s="2"/>
      <c r="UEV347" s="2"/>
      <c r="UEW347" s="2"/>
      <c r="UEX347" s="2"/>
      <c r="UEY347" s="2"/>
      <c r="UEZ347" s="2"/>
      <c r="UFA347" s="2"/>
      <c r="UFB347" s="2"/>
      <c r="UFC347" s="2"/>
      <c r="UFD347" s="2"/>
      <c r="UFE347" s="2"/>
      <c r="UFF347" s="2"/>
      <c r="UFG347" s="2"/>
      <c r="UFH347" s="2"/>
      <c r="UFI347" s="2"/>
      <c r="UFJ347" s="2"/>
      <c r="UFK347" s="2"/>
      <c r="UFL347" s="2"/>
      <c r="UFM347" s="2"/>
      <c r="UFN347" s="2"/>
      <c r="UFO347" s="2"/>
      <c r="UFP347" s="2"/>
      <c r="UFQ347" s="2"/>
      <c r="UFR347" s="2"/>
      <c r="UFS347" s="2"/>
      <c r="UFT347" s="2"/>
      <c r="UFU347" s="2"/>
      <c r="UFV347" s="2"/>
      <c r="UFW347" s="2"/>
      <c r="UFX347" s="2"/>
      <c r="UFY347" s="2"/>
      <c r="UFZ347" s="2"/>
      <c r="UGA347" s="2"/>
      <c r="UGB347" s="2"/>
      <c r="UGC347" s="2"/>
      <c r="UGD347" s="2"/>
      <c r="UGE347" s="2"/>
      <c r="UGF347" s="2"/>
      <c r="UGG347" s="2"/>
      <c r="UGH347" s="2"/>
      <c r="UGI347" s="2"/>
      <c r="UGJ347" s="2"/>
      <c r="UGK347" s="2"/>
      <c r="UGL347" s="2"/>
      <c r="UGM347" s="2"/>
      <c r="UGN347" s="2"/>
      <c r="UGO347" s="2"/>
      <c r="UGP347" s="2"/>
      <c r="UGQ347" s="2"/>
      <c r="UGR347" s="2"/>
      <c r="UGS347" s="2"/>
      <c r="UGT347" s="2"/>
      <c r="UGU347" s="2"/>
      <c r="UGV347" s="2"/>
      <c r="UGW347" s="2"/>
      <c r="UGX347" s="2"/>
      <c r="UGY347" s="2"/>
      <c r="UGZ347" s="2"/>
      <c r="UHA347" s="2"/>
      <c r="UHB347" s="2"/>
      <c r="UHC347" s="2"/>
      <c r="UHD347" s="2"/>
      <c r="UHE347" s="2"/>
      <c r="UHF347" s="2"/>
      <c r="UHG347" s="2"/>
      <c r="UHH347" s="2"/>
      <c r="UHI347" s="2"/>
      <c r="UHJ347" s="2"/>
      <c r="UHK347" s="2"/>
      <c r="UHL347" s="2"/>
      <c r="UHM347" s="2"/>
      <c r="UHN347" s="2"/>
      <c r="UHO347" s="2"/>
      <c r="UHP347" s="2"/>
      <c r="UHQ347" s="2"/>
      <c r="UHR347" s="2"/>
      <c r="UHS347" s="2"/>
      <c r="UHT347" s="2"/>
      <c r="UHU347" s="2"/>
      <c r="UHV347" s="2"/>
      <c r="UHW347" s="2"/>
      <c r="UHX347" s="2"/>
      <c r="UHY347" s="2"/>
      <c r="UHZ347" s="2"/>
      <c r="UIA347" s="2"/>
      <c r="UIB347" s="2"/>
      <c r="UIC347" s="2"/>
      <c r="UID347" s="2"/>
      <c r="UIE347" s="2"/>
      <c r="UIF347" s="2"/>
      <c r="UIG347" s="2"/>
      <c r="UIH347" s="2"/>
      <c r="UII347" s="2"/>
      <c r="UIJ347" s="2"/>
      <c r="UIK347" s="2"/>
      <c r="UIL347" s="2"/>
      <c r="UIM347" s="2"/>
      <c r="UIN347" s="2"/>
      <c r="UIO347" s="2"/>
      <c r="UIP347" s="2"/>
      <c r="UIQ347" s="2"/>
      <c r="UIR347" s="2"/>
      <c r="UIS347" s="2"/>
      <c r="UIT347" s="2"/>
      <c r="UIU347" s="2"/>
      <c r="UIV347" s="2"/>
      <c r="UIW347" s="2"/>
      <c r="UIX347" s="2"/>
      <c r="UIY347" s="2"/>
      <c r="UIZ347" s="2"/>
      <c r="UJA347" s="2"/>
      <c r="UJB347" s="2"/>
      <c r="UJC347" s="2"/>
      <c r="UJD347" s="2"/>
      <c r="UJE347" s="2"/>
      <c r="UJF347" s="2"/>
      <c r="UJG347" s="2"/>
      <c r="UJH347" s="2"/>
      <c r="UJI347" s="2"/>
      <c r="UJJ347" s="2"/>
      <c r="UJK347" s="2"/>
      <c r="UJL347" s="2"/>
      <c r="UJM347" s="2"/>
      <c r="UJN347" s="2"/>
      <c r="UJO347" s="2"/>
      <c r="UJP347" s="2"/>
      <c r="UJQ347" s="2"/>
      <c r="UJR347" s="2"/>
      <c r="UJS347" s="2"/>
      <c r="UJT347" s="2"/>
      <c r="UJU347" s="2"/>
      <c r="UJV347" s="2"/>
      <c r="UJW347" s="2"/>
      <c r="UJX347" s="2"/>
      <c r="UJY347" s="2"/>
      <c r="UJZ347" s="2"/>
      <c r="UKA347" s="2"/>
      <c r="UKB347" s="2"/>
      <c r="UKC347" s="2"/>
      <c r="UKD347" s="2"/>
      <c r="UKE347" s="2"/>
      <c r="UKF347" s="2"/>
      <c r="UKG347" s="2"/>
      <c r="UKH347" s="2"/>
      <c r="UKI347" s="2"/>
      <c r="UKJ347" s="2"/>
      <c r="UKK347" s="2"/>
      <c r="UKL347" s="2"/>
      <c r="UKM347" s="2"/>
      <c r="UKN347" s="2"/>
      <c r="UKO347" s="2"/>
      <c r="UKP347" s="2"/>
      <c r="UKQ347" s="2"/>
      <c r="UKR347" s="2"/>
      <c r="UKS347" s="2"/>
      <c r="UKT347" s="2"/>
      <c r="UKU347" s="2"/>
      <c r="UKV347" s="2"/>
      <c r="UKW347" s="2"/>
      <c r="UKX347" s="2"/>
      <c r="UKY347" s="2"/>
      <c r="UKZ347" s="2"/>
      <c r="ULA347" s="2"/>
      <c r="ULB347" s="2"/>
      <c r="ULC347" s="2"/>
      <c r="ULD347" s="2"/>
      <c r="ULE347" s="2"/>
      <c r="ULF347" s="2"/>
      <c r="ULG347" s="2"/>
      <c r="ULH347" s="2"/>
      <c r="ULI347" s="2"/>
      <c r="ULJ347" s="2"/>
      <c r="ULK347" s="2"/>
      <c r="ULL347" s="2"/>
      <c r="ULM347" s="2"/>
      <c r="ULN347" s="2"/>
      <c r="ULO347" s="2"/>
      <c r="ULP347" s="2"/>
      <c r="ULQ347" s="2"/>
      <c r="ULR347" s="2"/>
      <c r="ULS347" s="2"/>
      <c r="ULT347" s="2"/>
      <c r="ULU347" s="2"/>
      <c r="ULV347" s="2"/>
      <c r="ULW347" s="2"/>
      <c r="ULX347" s="2"/>
      <c r="ULY347" s="2"/>
      <c r="ULZ347" s="2"/>
      <c r="UMA347" s="2"/>
      <c r="UMB347" s="2"/>
      <c r="UMC347" s="2"/>
      <c r="UMD347" s="2"/>
      <c r="UME347" s="2"/>
      <c r="UMF347" s="2"/>
      <c r="UMG347" s="2"/>
      <c r="UMH347" s="2"/>
      <c r="UMI347" s="2"/>
      <c r="UMJ347" s="2"/>
      <c r="UMK347" s="2"/>
      <c r="UML347" s="2"/>
      <c r="UMM347" s="2"/>
      <c r="UMN347" s="2"/>
      <c r="UMO347" s="2"/>
      <c r="UMP347" s="2"/>
      <c r="UMQ347" s="2"/>
      <c r="UMR347" s="2"/>
      <c r="UMS347" s="2"/>
      <c r="UMT347" s="2"/>
      <c r="UMU347" s="2"/>
      <c r="UMV347" s="2"/>
      <c r="UMW347" s="2"/>
      <c r="UMX347" s="2"/>
      <c r="UMY347" s="2"/>
      <c r="UMZ347" s="2"/>
      <c r="UNA347" s="2"/>
      <c r="UNB347" s="2"/>
      <c r="UNC347" s="2"/>
      <c r="UND347" s="2"/>
      <c r="UNE347" s="2"/>
      <c r="UNF347" s="2"/>
      <c r="UNG347" s="2"/>
      <c r="UNH347" s="2"/>
      <c r="UNI347" s="2"/>
      <c r="UNJ347" s="2"/>
      <c r="UNK347" s="2"/>
      <c r="UNL347" s="2"/>
      <c r="UNM347" s="2"/>
      <c r="UNN347" s="2"/>
      <c r="UNO347" s="2"/>
      <c r="UNP347" s="2"/>
      <c r="UNQ347" s="2"/>
      <c r="UNR347" s="2"/>
      <c r="UNS347" s="2"/>
      <c r="UNT347" s="2"/>
      <c r="UNU347" s="2"/>
      <c r="UNV347" s="2"/>
      <c r="UNW347" s="2"/>
      <c r="UNX347" s="2"/>
      <c r="UNY347" s="2"/>
      <c r="UNZ347" s="2"/>
      <c r="UOA347" s="2"/>
      <c r="UOB347" s="2"/>
      <c r="UOC347" s="2"/>
      <c r="UOD347" s="2"/>
      <c r="UOE347" s="2"/>
      <c r="UOF347" s="2"/>
      <c r="UOG347" s="2"/>
      <c r="UOH347" s="2"/>
      <c r="UOI347" s="2"/>
      <c r="UOJ347" s="2"/>
      <c r="UOK347" s="2"/>
      <c r="UOL347" s="2"/>
      <c r="UOM347" s="2"/>
      <c r="UON347" s="2"/>
      <c r="UOO347" s="2"/>
      <c r="UOP347" s="2"/>
      <c r="UOQ347" s="2"/>
      <c r="UOR347" s="2"/>
      <c r="UOS347" s="2"/>
      <c r="UOT347" s="2"/>
      <c r="UOU347" s="2"/>
      <c r="UOV347" s="2"/>
      <c r="UOW347" s="2"/>
      <c r="UOX347" s="2"/>
      <c r="UOY347" s="2"/>
      <c r="UOZ347" s="2"/>
      <c r="UPA347" s="2"/>
      <c r="UPB347" s="2"/>
      <c r="UPC347" s="2"/>
      <c r="UPD347" s="2"/>
      <c r="UPE347" s="2"/>
      <c r="UPF347" s="2"/>
      <c r="UPG347" s="2"/>
      <c r="UPH347" s="2"/>
      <c r="UPI347" s="2"/>
      <c r="UPJ347" s="2"/>
      <c r="UPK347" s="2"/>
      <c r="UPL347" s="2"/>
      <c r="UPM347" s="2"/>
      <c r="UPN347" s="2"/>
      <c r="UPO347" s="2"/>
      <c r="UPP347" s="2"/>
      <c r="UPQ347" s="2"/>
      <c r="UPR347" s="2"/>
      <c r="UPS347" s="2"/>
      <c r="UPT347" s="2"/>
      <c r="UPU347" s="2"/>
      <c r="UPV347" s="2"/>
      <c r="UPW347" s="2"/>
      <c r="UPX347" s="2"/>
      <c r="UPY347" s="2"/>
      <c r="UPZ347" s="2"/>
      <c r="UQA347" s="2"/>
      <c r="UQB347" s="2"/>
      <c r="UQC347" s="2"/>
      <c r="UQD347" s="2"/>
      <c r="UQE347" s="2"/>
      <c r="UQF347" s="2"/>
      <c r="UQG347" s="2"/>
      <c r="UQH347" s="2"/>
      <c r="UQI347" s="2"/>
      <c r="UQJ347" s="2"/>
      <c r="UQK347" s="2"/>
      <c r="UQL347" s="2"/>
      <c r="UQM347" s="2"/>
      <c r="UQN347" s="2"/>
      <c r="UQO347" s="2"/>
      <c r="UQP347" s="2"/>
      <c r="UQQ347" s="2"/>
      <c r="UQR347" s="2"/>
      <c r="UQS347" s="2"/>
      <c r="UQT347" s="2"/>
      <c r="UQU347" s="2"/>
      <c r="UQV347" s="2"/>
      <c r="UQW347" s="2"/>
      <c r="UQX347" s="2"/>
      <c r="UQY347" s="2"/>
      <c r="UQZ347" s="2"/>
      <c r="URA347" s="2"/>
      <c r="URB347" s="2"/>
      <c r="URC347" s="2"/>
      <c r="URD347" s="2"/>
      <c r="URE347" s="2"/>
      <c r="URF347" s="2"/>
      <c r="URG347" s="2"/>
      <c r="URH347" s="2"/>
      <c r="URI347" s="2"/>
      <c r="URJ347" s="2"/>
      <c r="URK347" s="2"/>
      <c r="URL347" s="2"/>
      <c r="URM347" s="2"/>
      <c r="URN347" s="2"/>
      <c r="URO347" s="2"/>
      <c r="URP347" s="2"/>
      <c r="URQ347" s="2"/>
      <c r="URR347" s="2"/>
      <c r="URS347" s="2"/>
      <c r="URT347" s="2"/>
      <c r="URU347" s="2"/>
      <c r="URV347" s="2"/>
      <c r="URW347" s="2"/>
      <c r="URX347" s="2"/>
      <c r="URY347" s="2"/>
      <c r="URZ347" s="2"/>
      <c r="USA347" s="2"/>
      <c r="USB347" s="2"/>
      <c r="USC347" s="2"/>
      <c r="USD347" s="2"/>
      <c r="USE347" s="2"/>
      <c r="USF347" s="2"/>
      <c r="USG347" s="2"/>
      <c r="USH347" s="2"/>
      <c r="USI347" s="2"/>
      <c r="USJ347" s="2"/>
      <c r="USK347" s="2"/>
      <c r="USL347" s="2"/>
      <c r="USM347" s="2"/>
      <c r="USN347" s="2"/>
      <c r="USO347" s="2"/>
      <c r="USP347" s="2"/>
      <c r="USQ347" s="2"/>
      <c r="USR347" s="2"/>
      <c r="USS347" s="2"/>
      <c r="UST347" s="2"/>
      <c r="USU347" s="2"/>
      <c r="USV347" s="2"/>
      <c r="USW347" s="2"/>
      <c r="USX347" s="2"/>
      <c r="USY347" s="2"/>
      <c r="USZ347" s="2"/>
      <c r="UTA347" s="2"/>
      <c r="UTB347" s="2"/>
      <c r="UTC347" s="2"/>
      <c r="UTD347" s="2"/>
      <c r="UTE347" s="2"/>
      <c r="UTF347" s="2"/>
      <c r="UTG347" s="2"/>
      <c r="UTH347" s="2"/>
      <c r="UTI347" s="2"/>
      <c r="UTJ347" s="2"/>
      <c r="UTK347" s="2"/>
      <c r="UTL347" s="2"/>
      <c r="UTM347" s="2"/>
      <c r="UTN347" s="2"/>
      <c r="UTO347" s="2"/>
      <c r="UTP347" s="2"/>
      <c r="UTQ347" s="2"/>
      <c r="UTR347" s="2"/>
      <c r="UTS347" s="2"/>
      <c r="UTT347" s="2"/>
      <c r="UTU347" s="2"/>
      <c r="UTV347" s="2"/>
      <c r="UTW347" s="2"/>
      <c r="UTX347" s="2"/>
      <c r="UTY347" s="2"/>
      <c r="UTZ347" s="2"/>
      <c r="UUA347" s="2"/>
      <c r="UUB347" s="2"/>
      <c r="UUC347" s="2"/>
      <c r="UUD347" s="2"/>
      <c r="UUE347" s="2"/>
      <c r="UUF347" s="2"/>
      <c r="UUG347" s="2"/>
      <c r="UUH347" s="2"/>
      <c r="UUI347" s="2"/>
      <c r="UUJ347" s="2"/>
      <c r="UUK347" s="2"/>
      <c r="UUL347" s="2"/>
      <c r="UUM347" s="2"/>
      <c r="UUN347" s="2"/>
      <c r="UUO347" s="2"/>
      <c r="UUP347" s="2"/>
      <c r="UUQ347" s="2"/>
      <c r="UUR347" s="2"/>
      <c r="UUS347" s="2"/>
      <c r="UUT347" s="2"/>
      <c r="UUU347" s="2"/>
      <c r="UUV347" s="2"/>
      <c r="UUW347" s="2"/>
      <c r="UUX347" s="2"/>
      <c r="UUY347" s="2"/>
      <c r="UUZ347" s="2"/>
      <c r="UVA347" s="2"/>
      <c r="UVB347" s="2"/>
      <c r="UVC347" s="2"/>
      <c r="UVD347" s="2"/>
      <c r="UVE347" s="2"/>
      <c r="UVF347" s="2"/>
      <c r="UVG347" s="2"/>
      <c r="UVH347" s="2"/>
      <c r="UVI347" s="2"/>
      <c r="UVJ347" s="2"/>
      <c r="UVK347" s="2"/>
      <c r="UVL347" s="2"/>
      <c r="UVM347" s="2"/>
      <c r="UVN347" s="2"/>
      <c r="UVO347" s="2"/>
      <c r="UVP347" s="2"/>
      <c r="UVQ347" s="2"/>
      <c r="UVR347" s="2"/>
      <c r="UVS347" s="2"/>
      <c r="UVT347" s="2"/>
      <c r="UVU347" s="2"/>
      <c r="UVV347" s="2"/>
      <c r="UVW347" s="2"/>
      <c r="UVX347" s="2"/>
      <c r="UVY347" s="2"/>
      <c r="UVZ347" s="2"/>
      <c r="UWA347" s="2"/>
      <c r="UWB347" s="2"/>
      <c r="UWC347" s="2"/>
      <c r="UWD347" s="2"/>
      <c r="UWE347" s="2"/>
      <c r="UWF347" s="2"/>
      <c r="UWG347" s="2"/>
      <c r="UWH347" s="2"/>
      <c r="UWI347" s="2"/>
      <c r="UWJ347" s="2"/>
      <c r="UWK347" s="2"/>
      <c r="UWL347" s="2"/>
      <c r="UWM347" s="2"/>
      <c r="UWN347" s="2"/>
      <c r="UWO347" s="2"/>
      <c r="UWP347" s="2"/>
      <c r="UWQ347" s="2"/>
      <c r="UWR347" s="2"/>
      <c r="UWS347" s="2"/>
      <c r="UWT347" s="2"/>
      <c r="UWU347" s="2"/>
      <c r="UWV347" s="2"/>
      <c r="UWW347" s="2"/>
      <c r="UWX347" s="2"/>
      <c r="UWY347" s="2"/>
      <c r="UWZ347" s="2"/>
      <c r="UXA347" s="2"/>
      <c r="UXB347" s="2"/>
      <c r="UXC347" s="2"/>
      <c r="UXD347" s="2"/>
      <c r="UXE347" s="2"/>
      <c r="UXF347" s="2"/>
      <c r="UXG347" s="2"/>
      <c r="UXH347" s="2"/>
      <c r="UXI347" s="2"/>
      <c r="UXJ347" s="2"/>
      <c r="UXK347" s="2"/>
      <c r="UXL347" s="2"/>
      <c r="UXM347" s="2"/>
      <c r="UXN347" s="2"/>
      <c r="UXO347" s="2"/>
      <c r="UXP347" s="2"/>
      <c r="UXQ347" s="2"/>
      <c r="UXR347" s="2"/>
      <c r="UXS347" s="2"/>
      <c r="UXT347" s="2"/>
      <c r="UXU347" s="2"/>
      <c r="UXV347" s="2"/>
      <c r="UXW347" s="2"/>
      <c r="UXX347" s="2"/>
      <c r="UXY347" s="2"/>
      <c r="UXZ347" s="2"/>
      <c r="UYA347" s="2"/>
      <c r="UYB347" s="2"/>
      <c r="UYC347" s="2"/>
      <c r="UYD347" s="2"/>
      <c r="UYE347" s="2"/>
      <c r="UYF347" s="2"/>
      <c r="UYG347" s="2"/>
      <c r="UYH347" s="2"/>
      <c r="UYI347" s="2"/>
      <c r="UYJ347" s="2"/>
      <c r="UYK347" s="2"/>
      <c r="UYL347" s="2"/>
      <c r="UYM347" s="2"/>
      <c r="UYN347" s="2"/>
      <c r="UYO347" s="2"/>
      <c r="UYP347" s="2"/>
      <c r="UYQ347" s="2"/>
      <c r="UYR347" s="2"/>
      <c r="UYS347" s="2"/>
      <c r="UYT347" s="2"/>
      <c r="UYU347" s="2"/>
      <c r="UYV347" s="2"/>
      <c r="UYW347" s="2"/>
      <c r="UYX347" s="2"/>
      <c r="UYY347" s="2"/>
      <c r="UYZ347" s="2"/>
      <c r="UZA347" s="2"/>
      <c r="UZB347" s="2"/>
      <c r="UZC347" s="2"/>
      <c r="UZD347" s="2"/>
      <c r="UZE347" s="2"/>
      <c r="UZF347" s="2"/>
      <c r="UZG347" s="2"/>
      <c r="UZH347" s="2"/>
      <c r="UZI347" s="2"/>
      <c r="UZJ347" s="2"/>
      <c r="UZK347" s="2"/>
      <c r="UZL347" s="2"/>
      <c r="UZM347" s="2"/>
      <c r="UZN347" s="2"/>
      <c r="UZO347" s="2"/>
      <c r="UZP347" s="2"/>
      <c r="UZQ347" s="2"/>
      <c r="UZR347" s="2"/>
      <c r="UZS347" s="2"/>
      <c r="UZT347" s="2"/>
      <c r="UZU347" s="2"/>
      <c r="UZV347" s="2"/>
      <c r="UZW347" s="2"/>
      <c r="UZX347" s="2"/>
      <c r="UZY347" s="2"/>
      <c r="UZZ347" s="2"/>
      <c r="VAA347" s="2"/>
      <c r="VAB347" s="2"/>
      <c r="VAC347" s="2"/>
      <c r="VAD347" s="2"/>
      <c r="VAE347" s="2"/>
      <c r="VAF347" s="2"/>
      <c r="VAG347" s="2"/>
      <c r="VAH347" s="2"/>
      <c r="VAI347" s="2"/>
      <c r="VAJ347" s="2"/>
      <c r="VAK347" s="2"/>
      <c r="VAL347" s="2"/>
      <c r="VAM347" s="2"/>
      <c r="VAN347" s="2"/>
      <c r="VAO347" s="2"/>
      <c r="VAP347" s="2"/>
      <c r="VAQ347" s="2"/>
      <c r="VAR347" s="2"/>
      <c r="VAS347" s="2"/>
      <c r="VAT347" s="2"/>
      <c r="VAU347" s="2"/>
      <c r="VAV347" s="2"/>
      <c r="VAW347" s="2"/>
      <c r="VAX347" s="2"/>
      <c r="VAY347" s="2"/>
      <c r="VAZ347" s="2"/>
      <c r="VBA347" s="2"/>
      <c r="VBB347" s="2"/>
      <c r="VBC347" s="2"/>
      <c r="VBD347" s="2"/>
      <c r="VBE347" s="2"/>
      <c r="VBF347" s="2"/>
      <c r="VBG347" s="2"/>
      <c r="VBH347" s="2"/>
      <c r="VBI347" s="2"/>
      <c r="VBJ347" s="2"/>
      <c r="VBK347" s="2"/>
      <c r="VBL347" s="2"/>
      <c r="VBM347" s="2"/>
      <c r="VBN347" s="2"/>
      <c r="VBO347" s="2"/>
      <c r="VBP347" s="2"/>
      <c r="VBQ347" s="2"/>
      <c r="VBR347" s="2"/>
      <c r="VBS347" s="2"/>
      <c r="VBT347" s="2"/>
      <c r="VBU347" s="2"/>
      <c r="VBV347" s="2"/>
      <c r="VBW347" s="2"/>
      <c r="VBX347" s="2"/>
      <c r="VBY347" s="2"/>
      <c r="VBZ347" s="2"/>
      <c r="VCA347" s="2"/>
      <c r="VCB347" s="2"/>
      <c r="VCC347" s="2"/>
      <c r="VCD347" s="2"/>
      <c r="VCE347" s="2"/>
      <c r="VCF347" s="2"/>
      <c r="VCG347" s="2"/>
      <c r="VCH347" s="2"/>
      <c r="VCI347" s="2"/>
      <c r="VCJ347" s="2"/>
      <c r="VCK347" s="2"/>
      <c r="VCL347" s="2"/>
      <c r="VCM347" s="2"/>
      <c r="VCN347" s="2"/>
      <c r="VCO347" s="2"/>
      <c r="VCP347" s="2"/>
      <c r="VCQ347" s="2"/>
      <c r="VCR347" s="2"/>
      <c r="VCS347" s="2"/>
      <c r="VCT347" s="2"/>
      <c r="VCU347" s="2"/>
      <c r="VCV347" s="2"/>
      <c r="VCW347" s="2"/>
      <c r="VCX347" s="2"/>
      <c r="VCY347" s="2"/>
      <c r="VCZ347" s="2"/>
      <c r="VDA347" s="2"/>
      <c r="VDB347" s="2"/>
      <c r="VDC347" s="2"/>
      <c r="VDD347" s="2"/>
      <c r="VDE347" s="2"/>
      <c r="VDF347" s="2"/>
      <c r="VDG347" s="2"/>
      <c r="VDH347" s="2"/>
      <c r="VDI347" s="2"/>
      <c r="VDJ347" s="2"/>
      <c r="VDK347" s="2"/>
      <c r="VDL347" s="2"/>
      <c r="VDM347" s="2"/>
      <c r="VDN347" s="2"/>
      <c r="VDO347" s="2"/>
      <c r="VDP347" s="2"/>
      <c r="VDQ347" s="2"/>
      <c r="VDR347" s="2"/>
      <c r="VDS347" s="2"/>
      <c r="VDT347" s="2"/>
      <c r="VDU347" s="2"/>
      <c r="VDV347" s="2"/>
      <c r="VDW347" s="2"/>
      <c r="VDX347" s="2"/>
      <c r="VDY347" s="2"/>
      <c r="VDZ347" s="2"/>
      <c r="VEA347" s="2"/>
      <c r="VEB347" s="2"/>
      <c r="VEC347" s="2"/>
      <c r="VED347" s="2"/>
      <c r="VEE347" s="2"/>
      <c r="VEF347" s="2"/>
      <c r="VEG347" s="2"/>
      <c r="VEH347" s="2"/>
      <c r="VEI347" s="2"/>
      <c r="VEJ347" s="2"/>
      <c r="VEK347" s="2"/>
      <c r="VEL347" s="2"/>
      <c r="VEM347" s="2"/>
      <c r="VEN347" s="2"/>
      <c r="VEO347" s="2"/>
      <c r="VEP347" s="2"/>
      <c r="VEQ347" s="2"/>
      <c r="VER347" s="2"/>
      <c r="VES347" s="2"/>
      <c r="VET347" s="2"/>
      <c r="VEU347" s="2"/>
      <c r="VEV347" s="2"/>
      <c r="VEW347" s="2"/>
      <c r="VEX347" s="2"/>
      <c r="VEY347" s="2"/>
      <c r="VEZ347" s="2"/>
      <c r="VFA347" s="2"/>
      <c r="VFB347" s="2"/>
      <c r="VFC347" s="2"/>
      <c r="VFD347" s="2"/>
      <c r="VFE347" s="2"/>
      <c r="VFF347" s="2"/>
      <c r="VFG347" s="2"/>
      <c r="VFH347" s="2"/>
      <c r="VFI347" s="2"/>
      <c r="VFJ347" s="2"/>
      <c r="VFK347" s="2"/>
      <c r="VFL347" s="2"/>
      <c r="VFM347" s="2"/>
      <c r="VFN347" s="2"/>
      <c r="VFO347" s="2"/>
      <c r="VFP347" s="2"/>
      <c r="VFQ347" s="2"/>
      <c r="VFR347" s="2"/>
      <c r="VFS347" s="2"/>
      <c r="VFT347" s="2"/>
      <c r="VFU347" s="2"/>
      <c r="VFV347" s="2"/>
      <c r="VFW347" s="2"/>
      <c r="VFX347" s="2"/>
      <c r="VFY347" s="2"/>
      <c r="VFZ347" s="2"/>
      <c r="VGA347" s="2"/>
      <c r="VGB347" s="2"/>
      <c r="VGC347" s="2"/>
      <c r="VGD347" s="2"/>
      <c r="VGE347" s="2"/>
      <c r="VGF347" s="2"/>
      <c r="VGG347" s="2"/>
      <c r="VGH347" s="2"/>
      <c r="VGI347" s="2"/>
      <c r="VGJ347" s="2"/>
      <c r="VGK347" s="2"/>
      <c r="VGL347" s="2"/>
      <c r="VGM347" s="2"/>
      <c r="VGN347" s="2"/>
      <c r="VGO347" s="2"/>
      <c r="VGP347" s="2"/>
      <c r="VGQ347" s="2"/>
      <c r="VGR347" s="2"/>
      <c r="VGS347" s="2"/>
      <c r="VGT347" s="2"/>
      <c r="VGU347" s="2"/>
      <c r="VGV347" s="2"/>
      <c r="VGW347" s="2"/>
      <c r="VGX347" s="2"/>
      <c r="VGY347" s="2"/>
      <c r="VGZ347" s="2"/>
      <c r="VHA347" s="2"/>
      <c r="VHB347" s="2"/>
      <c r="VHC347" s="2"/>
      <c r="VHD347" s="2"/>
      <c r="VHE347" s="2"/>
      <c r="VHF347" s="2"/>
      <c r="VHG347" s="2"/>
      <c r="VHH347" s="2"/>
      <c r="VHI347" s="2"/>
      <c r="VHJ347" s="2"/>
      <c r="VHK347" s="2"/>
      <c r="VHL347" s="2"/>
      <c r="VHM347" s="2"/>
      <c r="VHN347" s="2"/>
      <c r="VHO347" s="2"/>
      <c r="VHP347" s="2"/>
      <c r="VHQ347" s="2"/>
      <c r="VHR347" s="2"/>
      <c r="VHS347" s="2"/>
      <c r="VHT347" s="2"/>
      <c r="VHU347" s="2"/>
      <c r="VHV347" s="2"/>
      <c r="VHW347" s="2"/>
      <c r="VHX347" s="2"/>
      <c r="VHY347" s="2"/>
      <c r="VHZ347" s="2"/>
      <c r="VIA347" s="2"/>
      <c r="VIB347" s="2"/>
      <c r="VIC347" s="2"/>
      <c r="VID347" s="2"/>
      <c r="VIE347" s="2"/>
      <c r="VIF347" s="2"/>
      <c r="VIG347" s="2"/>
      <c r="VIH347" s="2"/>
      <c r="VII347" s="2"/>
      <c r="VIJ347" s="2"/>
      <c r="VIK347" s="2"/>
      <c r="VIL347" s="2"/>
      <c r="VIM347" s="2"/>
      <c r="VIN347" s="2"/>
      <c r="VIO347" s="2"/>
      <c r="VIP347" s="2"/>
      <c r="VIQ347" s="2"/>
      <c r="VIR347" s="2"/>
      <c r="VIS347" s="2"/>
      <c r="VIT347" s="2"/>
      <c r="VIU347" s="2"/>
      <c r="VIV347" s="2"/>
      <c r="VIW347" s="2"/>
      <c r="VIX347" s="2"/>
      <c r="VIY347" s="2"/>
      <c r="VIZ347" s="2"/>
      <c r="VJA347" s="2"/>
      <c r="VJB347" s="2"/>
      <c r="VJC347" s="2"/>
      <c r="VJD347" s="2"/>
      <c r="VJE347" s="2"/>
      <c r="VJF347" s="2"/>
      <c r="VJG347" s="2"/>
      <c r="VJH347" s="2"/>
      <c r="VJI347" s="2"/>
      <c r="VJJ347" s="2"/>
      <c r="VJK347" s="2"/>
      <c r="VJL347" s="2"/>
      <c r="VJM347" s="2"/>
      <c r="VJN347" s="2"/>
      <c r="VJO347" s="2"/>
      <c r="VJP347" s="2"/>
      <c r="VJQ347" s="2"/>
      <c r="VJR347" s="2"/>
      <c r="VJS347" s="2"/>
      <c r="VJT347" s="2"/>
      <c r="VJU347" s="2"/>
      <c r="VJV347" s="2"/>
      <c r="VJW347" s="2"/>
      <c r="VJX347" s="2"/>
      <c r="VJY347" s="2"/>
      <c r="VJZ347" s="2"/>
      <c r="VKA347" s="2"/>
      <c r="VKB347" s="2"/>
      <c r="VKC347" s="2"/>
      <c r="VKD347" s="2"/>
      <c r="VKE347" s="2"/>
      <c r="VKF347" s="2"/>
      <c r="VKG347" s="2"/>
      <c r="VKH347" s="2"/>
      <c r="VKI347" s="2"/>
      <c r="VKJ347" s="2"/>
      <c r="VKK347" s="2"/>
      <c r="VKL347" s="2"/>
      <c r="VKM347" s="2"/>
      <c r="VKN347" s="2"/>
      <c r="VKO347" s="2"/>
      <c r="VKP347" s="2"/>
      <c r="VKQ347" s="2"/>
      <c r="VKR347" s="2"/>
      <c r="VKS347" s="2"/>
      <c r="VKT347" s="2"/>
      <c r="VKU347" s="2"/>
      <c r="VKV347" s="2"/>
      <c r="VKW347" s="2"/>
      <c r="VKX347" s="2"/>
      <c r="VKY347" s="2"/>
      <c r="VKZ347" s="2"/>
      <c r="VLA347" s="2"/>
      <c r="VLB347" s="2"/>
      <c r="VLC347" s="2"/>
      <c r="VLD347" s="2"/>
      <c r="VLE347" s="2"/>
      <c r="VLF347" s="2"/>
      <c r="VLG347" s="2"/>
      <c r="VLH347" s="2"/>
      <c r="VLI347" s="2"/>
      <c r="VLJ347" s="2"/>
      <c r="VLK347" s="2"/>
      <c r="VLL347" s="2"/>
      <c r="VLM347" s="2"/>
      <c r="VLN347" s="2"/>
      <c r="VLO347" s="2"/>
      <c r="VLP347" s="2"/>
      <c r="VLQ347" s="2"/>
      <c r="VLR347" s="2"/>
      <c r="VLS347" s="2"/>
      <c r="VLT347" s="2"/>
      <c r="VLU347" s="2"/>
      <c r="VLV347" s="2"/>
      <c r="VLW347" s="2"/>
      <c r="VLX347" s="2"/>
      <c r="VLY347" s="2"/>
      <c r="VLZ347" s="2"/>
      <c r="VMA347" s="2"/>
      <c r="VMB347" s="2"/>
      <c r="VMC347" s="2"/>
      <c r="VMD347" s="2"/>
      <c r="VME347" s="2"/>
      <c r="VMF347" s="2"/>
      <c r="VMG347" s="2"/>
      <c r="VMH347" s="2"/>
      <c r="VMI347" s="2"/>
      <c r="VMJ347" s="2"/>
      <c r="VMK347" s="2"/>
      <c r="VML347" s="2"/>
      <c r="VMM347" s="2"/>
      <c r="VMN347" s="2"/>
      <c r="VMO347" s="2"/>
      <c r="VMP347" s="2"/>
      <c r="VMQ347" s="2"/>
      <c r="VMR347" s="2"/>
      <c r="VMS347" s="2"/>
      <c r="VMT347" s="2"/>
      <c r="VMU347" s="2"/>
      <c r="VMV347" s="2"/>
      <c r="VMW347" s="2"/>
      <c r="VMX347" s="2"/>
      <c r="VMY347" s="2"/>
      <c r="VMZ347" s="2"/>
      <c r="VNA347" s="2"/>
      <c r="VNB347" s="2"/>
      <c r="VNC347" s="2"/>
      <c r="VND347" s="2"/>
      <c r="VNE347" s="2"/>
      <c r="VNF347" s="2"/>
      <c r="VNG347" s="2"/>
      <c r="VNH347" s="2"/>
      <c r="VNI347" s="2"/>
      <c r="VNJ347" s="2"/>
      <c r="VNK347" s="2"/>
      <c r="VNL347" s="2"/>
      <c r="VNM347" s="2"/>
      <c r="VNN347" s="2"/>
      <c r="VNO347" s="2"/>
      <c r="VNP347" s="2"/>
      <c r="VNQ347" s="2"/>
      <c r="VNR347" s="2"/>
      <c r="VNS347" s="2"/>
      <c r="VNT347" s="2"/>
      <c r="VNU347" s="2"/>
      <c r="VNV347" s="2"/>
      <c r="VNW347" s="2"/>
      <c r="VNX347" s="2"/>
      <c r="VNY347" s="2"/>
      <c r="VNZ347" s="2"/>
      <c r="VOA347" s="2"/>
      <c r="VOB347" s="2"/>
      <c r="VOC347" s="2"/>
      <c r="VOD347" s="2"/>
      <c r="VOE347" s="2"/>
      <c r="VOF347" s="2"/>
      <c r="VOG347" s="2"/>
      <c r="VOH347" s="2"/>
      <c r="VOI347" s="2"/>
      <c r="VOJ347" s="2"/>
      <c r="VOK347" s="2"/>
      <c r="VOL347" s="2"/>
      <c r="VOM347" s="2"/>
      <c r="VON347" s="2"/>
      <c r="VOO347" s="2"/>
      <c r="VOP347" s="2"/>
      <c r="VOQ347" s="2"/>
      <c r="VOR347" s="2"/>
      <c r="VOS347" s="2"/>
      <c r="VOT347" s="2"/>
      <c r="VOU347" s="2"/>
      <c r="VOV347" s="2"/>
      <c r="VOW347" s="2"/>
      <c r="VOX347" s="2"/>
      <c r="VOY347" s="2"/>
      <c r="VOZ347" s="2"/>
      <c r="VPA347" s="2"/>
      <c r="VPB347" s="2"/>
      <c r="VPC347" s="2"/>
      <c r="VPD347" s="2"/>
      <c r="VPE347" s="2"/>
      <c r="VPF347" s="2"/>
      <c r="VPG347" s="2"/>
      <c r="VPH347" s="2"/>
      <c r="VPI347" s="2"/>
      <c r="VPJ347" s="2"/>
      <c r="VPK347" s="2"/>
      <c r="VPL347" s="2"/>
      <c r="VPM347" s="2"/>
      <c r="VPN347" s="2"/>
      <c r="VPO347" s="2"/>
      <c r="VPP347" s="2"/>
      <c r="VPQ347" s="2"/>
      <c r="VPR347" s="2"/>
      <c r="VPS347" s="2"/>
      <c r="VPT347" s="2"/>
      <c r="VPU347" s="2"/>
      <c r="VPV347" s="2"/>
      <c r="VPW347" s="2"/>
      <c r="VPX347" s="2"/>
      <c r="VPY347" s="2"/>
      <c r="VPZ347" s="2"/>
      <c r="VQA347" s="2"/>
      <c r="VQB347" s="2"/>
      <c r="VQC347" s="2"/>
      <c r="VQD347" s="2"/>
      <c r="VQE347" s="2"/>
      <c r="VQF347" s="2"/>
      <c r="VQG347" s="2"/>
      <c r="VQH347" s="2"/>
      <c r="VQI347" s="2"/>
      <c r="VQJ347" s="2"/>
      <c r="VQK347" s="2"/>
      <c r="VQL347" s="2"/>
      <c r="VQM347" s="2"/>
      <c r="VQN347" s="2"/>
      <c r="VQO347" s="2"/>
      <c r="VQP347" s="2"/>
      <c r="VQQ347" s="2"/>
      <c r="VQR347" s="2"/>
      <c r="VQS347" s="2"/>
      <c r="VQT347" s="2"/>
      <c r="VQU347" s="2"/>
      <c r="VQV347" s="2"/>
      <c r="VQW347" s="2"/>
      <c r="VQX347" s="2"/>
      <c r="VQY347" s="2"/>
      <c r="VQZ347" s="2"/>
      <c r="VRA347" s="2"/>
      <c r="VRB347" s="2"/>
      <c r="VRC347" s="2"/>
      <c r="VRD347" s="2"/>
      <c r="VRE347" s="2"/>
      <c r="VRF347" s="2"/>
      <c r="VRG347" s="2"/>
      <c r="VRH347" s="2"/>
      <c r="VRI347" s="2"/>
      <c r="VRJ347" s="2"/>
      <c r="VRK347" s="2"/>
      <c r="VRL347" s="2"/>
      <c r="VRM347" s="2"/>
      <c r="VRN347" s="2"/>
      <c r="VRO347" s="2"/>
      <c r="VRP347" s="2"/>
      <c r="VRQ347" s="2"/>
      <c r="VRR347" s="2"/>
      <c r="VRS347" s="2"/>
      <c r="VRT347" s="2"/>
      <c r="VRU347" s="2"/>
      <c r="VRV347" s="2"/>
      <c r="VRW347" s="2"/>
      <c r="VRX347" s="2"/>
      <c r="VRY347" s="2"/>
      <c r="VRZ347" s="2"/>
      <c r="VSA347" s="2"/>
      <c r="VSB347" s="2"/>
      <c r="VSC347" s="2"/>
      <c r="VSD347" s="2"/>
      <c r="VSE347" s="2"/>
      <c r="VSF347" s="2"/>
      <c r="VSG347" s="2"/>
      <c r="VSH347" s="2"/>
      <c r="VSI347" s="2"/>
      <c r="VSJ347" s="2"/>
      <c r="VSK347" s="2"/>
      <c r="VSL347" s="2"/>
      <c r="VSM347" s="2"/>
      <c r="VSN347" s="2"/>
      <c r="VSO347" s="2"/>
      <c r="VSP347" s="2"/>
      <c r="VSQ347" s="2"/>
      <c r="VSR347" s="2"/>
      <c r="VSS347" s="2"/>
      <c r="VST347" s="2"/>
      <c r="VSU347" s="2"/>
      <c r="VSV347" s="2"/>
      <c r="VSW347" s="2"/>
      <c r="VSX347" s="2"/>
      <c r="VSY347" s="2"/>
      <c r="VSZ347" s="2"/>
      <c r="VTA347" s="2"/>
      <c r="VTB347" s="2"/>
      <c r="VTC347" s="2"/>
      <c r="VTD347" s="2"/>
      <c r="VTE347" s="2"/>
      <c r="VTF347" s="2"/>
      <c r="VTG347" s="2"/>
      <c r="VTH347" s="2"/>
      <c r="VTI347" s="2"/>
      <c r="VTJ347" s="2"/>
      <c r="VTK347" s="2"/>
      <c r="VTL347" s="2"/>
      <c r="VTM347" s="2"/>
      <c r="VTN347" s="2"/>
      <c r="VTO347" s="2"/>
      <c r="VTP347" s="2"/>
      <c r="VTQ347" s="2"/>
      <c r="VTR347" s="2"/>
      <c r="VTS347" s="2"/>
      <c r="VTT347" s="2"/>
      <c r="VTU347" s="2"/>
      <c r="VTV347" s="2"/>
      <c r="VTW347" s="2"/>
      <c r="VTX347" s="2"/>
      <c r="VTY347" s="2"/>
      <c r="VTZ347" s="2"/>
      <c r="VUA347" s="2"/>
      <c r="VUB347" s="2"/>
      <c r="VUC347" s="2"/>
      <c r="VUD347" s="2"/>
      <c r="VUE347" s="2"/>
      <c r="VUF347" s="2"/>
      <c r="VUG347" s="2"/>
      <c r="VUH347" s="2"/>
      <c r="VUI347" s="2"/>
      <c r="VUJ347" s="2"/>
      <c r="VUK347" s="2"/>
      <c r="VUL347" s="2"/>
      <c r="VUM347" s="2"/>
      <c r="VUN347" s="2"/>
      <c r="VUO347" s="2"/>
      <c r="VUP347" s="2"/>
      <c r="VUQ347" s="2"/>
      <c r="VUR347" s="2"/>
      <c r="VUS347" s="2"/>
      <c r="VUT347" s="2"/>
      <c r="VUU347" s="2"/>
      <c r="VUV347" s="2"/>
      <c r="VUW347" s="2"/>
      <c r="VUX347" s="2"/>
      <c r="VUY347" s="2"/>
      <c r="VUZ347" s="2"/>
      <c r="VVA347" s="2"/>
      <c r="VVB347" s="2"/>
      <c r="VVC347" s="2"/>
      <c r="VVD347" s="2"/>
      <c r="VVE347" s="2"/>
      <c r="VVF347" s="2"/>
      <c r="VVG347" s="2"/>
      <c r="VVH347" s="2"/>
      <c r="VVI347" s="2"/>
      <c r="VVJ347" s="2"/>
      <c r="VVK347" s="2"/>
      <c r="VVL347" s="2"/>
      <c r="VVM347" s="2"/>
      <c r="VVN347" s="2"/>
      <c r="VVO347" s="2"/>
      <c r="VVP347" s="2"/>
      <c r="VVQ347" s="2"/>
      <c r="VVR347" s="2"/>
      <c r="VVS347" s="2"/>
      <c r="VVT347" s="2"/>
      <c r="VVU347" s="2"/>
      <c r="VVV347" s="2"/>
      <c r="VVW347" s="2"/>
      <c r="VVX347" s="2"/>
      <c r="VVY347" s="2"/>
      <c r="VVZ347" s="2"/>
      <c r="VWA347" s="2"/>
      <c r="VWB347" s="2"/>
      <c r="VWC347" s="2"/>
      <c r="VWD347" s="2"/>
      <c r="VWE347" s="2"/>
      <c r="VWF347" s="2"/>
      <c r="VWG347" s="2"/>
      <c r="VWH347" s="2"/>
      <c r="VWI347" s="2"/>
      <c r="VWJ347" s="2"/>
      <c r="VWK347" s="2"/>
      <c r="VWL347" s="2"/>
      <c r="VWM347" s="2"/>
      <c r="VWN347" s="2"/>
      <c r="VWO347" s="2"/>
      <c r="VWP347" s="2"/>
      <c r="VWQ347" s="2"/>
      <c r="VWR347" s="2"/>
      <c r="VWS347" s="2"/>
      <c r="VWT347" s="2"/>
      <c r="VWU347" s="2"/>
      <c r="VWV347" s="2"/>
      <c r="VWW347" s="2"/>
      <c r="VWX347" s="2"/>
      <c r="VWY347" s="2"/>
      <c r="VWZ347" s="2"/>
      <c r="VXA347" s="2"/>
      <c r="VXB347" s="2"/>
      <c r="VXC347" s="2"/>
      <c r="VXD347" s="2"/>
      <c r="VXE347" s="2"/>
      <c r="VXF347" s="2"/>
      <c r="VXG347" s="2"/>
      <c r="VXH347" s="2"/>
      <c r="VXI347" s="2"/>
      <c r="VXJ347" s="2"/>
      <c r="VXK347" s="2"/>
      <c r="VXL347" s="2"/>
      <c r="VXM347" s="2"/>
      <c r="VXN347" s="2"/>
      <c r="VXO347" s="2"/>
      <c r="VXP347" s="2"/>
      <c r="VXQ347" s="2"/>
      <c r="VXR347" s="2"/>
      <c r="VXS347" s="2"/>
      <c r="VXT347" s="2"/>
      <c r="VXU347" s="2"/>
      <c r="VXV347" s="2"/>
      <c r="VXW347" s="2"/>
      <c r="VXX347" s="2"/>
      <c r="VXY347" s="2"/>
      <c r="VXZ347" s="2"/>
      <c r="VYA347" s="2"/>
      <c r="VYB347" s="2"/>
      <c r="VYC347" s="2"/>
      <c r="VYD347" s="2"/>
      <c r="VYE347" s="2"/>
      <c r="VYF347" s="2"/>
      <c r="VYG347" s="2"/>
      <c r="VYH347" s="2"/>
      <c r="VYI347" s="2"/>
      <c r="VYJ347" s="2"/>
      <c r="VYK347" s="2"/>
      <c r="VYL347" s="2"/>
      <c r="VYM347" s="2"/>
      <c r="VYN347" s="2"/>
      <c r="VYO347" s="2"/>
      <c r="VYP347" s="2"/>
      <c r="VYQ347" s="2"/>
      <c r="VYR347" s="2"/>
      <c r="VYS347" s="2"/>
      <c r="VYT347" s="2"/>
      <c r="VYU347" s="2"/>
      <c r="VYV347" s="2"/>
      <c r="VYW347" s="2"/>
      <c r="VYX347" s="2"/>
      <c r="VYY347" s="2"/>
      <c r="VYZ347" s="2"/>
      <c r="VZA347" s="2"/>
      <c r="VZB347" s="2"/>
      <c r="VZC347" s="2"/>
      <c r="VZD347" s="2"/>
      <c r="VZE347" s="2"/>
      <c r="VZF347" s="2"/>
      <c r="VZG347" s="2"/>
      <c r="VZH347" s="2"/>
      <c r="VZI347" s="2"/>
      <c r="VZJ347" s="2"/>
      <c r="VZK347" s="2"/>
      <c r="VZL347" s="2"/>
      <c r="VZM347" s="2"/>
      <c r="VZN347" s="2"/>
      <c r="VZO347" s="2"/>
      <c r="VZP347" s="2"/>
      <c r="VZQ347" s="2"/>
      <c r="VZR347" s="2"/>
      <c r="VZS347" s="2"/>
      <c r="VZT347" s="2"/>
      <c r="VZU347" s="2"/>
      <c r="VZV347" s="2"/>
      <c r="VZW347" s="2"/>
      <c r="VZX347" s="2"/>
      <c r="VZY347" s="2"/>
      <c r="VZZ347" s="2"/>
      <c r="WAA347" s="2"/>
      <c r="WAB347" s="2"/>
      <c r="WAC347" s="2"/>
      <c r="WAD347" s="2"/>
      <c r="WAE347" s="2"/>
      <c r="WAF347" s="2"/>
      <c r="WAG347" s="2"/>
      <c r="WAH347" s="2"/>
      <c r="WAI347" s="2"/>
      <c r="WAJ347" s="2"/>
      <c r="WAK347" s="2"/>
      <c r="WAL347" s="2"/>
      <c r="WAM347" s="2"/>
      <c r="WAN347" s="2"/>
      <c r="WAO347" s="2"/>
      <c r="WAP347" s="2"/>
      <c r="WAQ347" s="2"/>
      <c r="WAR347" s="2"/>
      <c r="WAS347" s="2"/>
      <c r="WAT347" s="2"/>
      <c r="WAU347" s="2"/>
      <c r="WAV347" s="2"/>
      <c r="WAW347" s="2"/>
      <c r="WAX347" s="2"/>
      <c r="WAY347" s="2"/>
      <c r="WAZ347" s="2"/>
      <c r="WBA347" s="2"/>
      <c r="WBB347" s="2"/>
      <c r="WBC347" s="2"/>
      <c r="WBD347" s="2"/>
      <c r="WBE347" s="2"/>
      <c r="WBF347" s="2"/>
      <c r="WBG347" s="2"/>
      <c r="WBH347" s="2"/>
      <c r="WBI347" s="2"/>
      <c r="WBJ347" s="2"/>
      <c r="WBK347" s="2"/>
      <c r="WBL347" s="2"/>
      <c r="WBM347" s="2"/>
      <c r="WBN347" s="2"/>
      <c r="WBO347" s="2"/>
      <c r="WBP347" s="2"/>
      <c r="WBQ347" s="2"/>
      <c r="WBR347" s="2"/>
      <c r="WBS347" s="2"/>
      <c r="WBT347" s="2"/>
      <c r="WBU347" s="2"/>
      <c r="WBV347" s="2"/>
      <c r="WBW347" s="2"/>
      <c r="WBX347" s="2"/>
      <c r="WBY347" s="2"/>
      <c r="WBZ347" s="2"/>
      <c r="WCA347" s="2"/>
      <c r="WCB347" s="2"/>
      <c r="WCC347" s="2"/>
      <c r="WCD347" s="2"/>
      <c r="WCE347" s="2"/>
      <c r="WCF347" s="2"/>
      <c r="WCG347" s="2"/>
      <c r="WCH347" s="2"/>
      <c r="WCI347" s="2"/>
      <c r="WCJ347" s="2"/>
      <c r="WCK347" s="2"/>
      <c r="WCL347" s="2"/>
      <c r="WCM347" s="2"/>
      <c r="WCN347" s="2"/>
      <c r="WCO347" s="2"/>
      <c r="WCP347" s="2"/>
      <c r="WCQ347" s="2"/>
      <c r="WCR347" s="2"/>
      <c r="WCS347" s="2"/>
      <c r="WCT347" s="2"/>
      <c r="WCU347" s="2"/>
      <c r="WCV347" s="2"/>
      <c r="WCW347" s="2"/>
      <c r="WCX347" s="2"/>
      <c r="WCY347" s="2"/>
      <c r="WCZ347" s="2"/>
      <c r="WDA347" s="2"/>
      <c r="WDB347" s="2"/>
      <c r="WDC347" s="2"/>
      <c r="WDD347" s="2"/>
      <c r="WDE347" s="2"/>
      <c r="WDF347" s="2"/>
      <c r="WDG347" s="2"/>
      <c r="WDH347" s="2"/>
      <c r="WDI347" s="2"/>
      <c r="WDJ347" s="2"/>
      <c r="WDK347" s="2"/>
      <c r="WDL347" s="2"/>
      <c r="WDM347" s="2"/>
      <c r="WDN347" s="2"/>
      <c r="WDO347" s="2"/>
      <c r="WDP347" s="2"/>
      <c r="WDQ347" s="2"/>
      <c r="WDR347" s="2"/>
      <c r="WDS347" s="2"/>
      <c r="WDT347" s="2"/>
      <c r="WDU347" s="2"/>
      <c r="WDV347" s="2"/>
      <c r="WDW347" s="2"/>
      <c r="WDX347" s="2"/>
      <c r="WDY347" s="2"/>
      <c r="WDZ347" s="2"/>
      <c r="WEA347" s="2"/>
      <c r="WEB347" s="2"/>
      <c r="WEC347" s="2"/>
      <c r="WED347" s="2"/>
      <c r="WEE347" s="2"/>
      <c r="WEF347" s="2"/>
      <c r="WEG347" s="2"/>
      <c r="WEH347" s="2"/>
      <c r="WEI347" s="2"/>
      <c r="WEJ347" s="2"/>
      <c r="WEK347" s="2"/>
      <c r="WEL347" s="2"/>
      <c r="WEM347" s="2"/>
      <c r="WEN347" s="2"/>
      <c r="WEO347" s="2"/>
      <c r="WEP347" s="2"/>
      <c r="WEQ347" s="2"/>
      <c r="WER347" s="2"/>
      <c r="WES347" s="2"/>
      <c r="WET347" s="2"/>
      <c r="WEU347" s="2"/>
      <c r="WEV347" s="2"/>
      <c r="WEW347" s="2"/>
      <c r="WEX347" s="2"/>
      <c r="WEY347" s="2"/>
      <c r="WEZ347" s="2"/>
      <c r="WFA347" s="2"/>
      <c r="WFB347" s="2"/>
      <c r="WFC347" s="2"/>
      <c r="WFD347" s="2"/>
      <c r="WFE347" s="2"/>
      <c r="WFF347" s="2"/>
      <c r="WFG347" s="2"/>
      <c r="WFH347" s="2"/>
      <c r="WFI347" s="2"/>
      <c r="WFJ347" s="2"/>
      <c r="WFK347" s="2"/>
      <c r="WFL347" s="2"/>
      <c r="WFM347" s="2"/>
      <c r="WFN347" s="2"/>
      <c r="WFO347" s="2"/>
      <c r="WFP347" s="2"/>
      <c r="WFQ347" s="2"/>
      <c r="WFR347" s="2"/>
      <c r="WFS347" s="2"/>
      <c r="WFT347" s="2"/>
      <c r="WFU347" s="2"/>
      <c r="WFV347" s="2"/>
      <c r="WFW347" s="2"/>
      <c r="WFX347" s="2"/>
      <c r="WFY347" s="2"/>
      <c r="WFZ347" s="2"/>
      <c r="WGA347" s="2"/>
      <c r="WGB347" s="2"/>
      <c r="WGC347" s="2"/>
      <c r="WGD347" s="2"/>
      <c r="WGE347" s="2"/>
      <c r="WGF347" s="2"/>
      <c r="WGG347" s="2"/>
      <c r="WGH347" s="2"/>
      <c r="WGI347" s="2"/>
      <c r="WGJ347" s="2"/>
      <c r="WGK347" s="2"/>
      <c r="WGL347" s="2"/>
      <c r="WGM347" s="2"/>
      <c r="WGN347" s="2"/>
      <c r="WGO347" s="2"/>
      <c r="WGP347" s="2"/>
      <c r="WGQ347" s="2"/>
      <c r="WGR347" s="2"/>
      <c r="WGS347" s="2"/>
      <c r="WGT347" s="2"/>
      <c r="WGU347" s="2"/>
      <c r="WGV347" s="2"/>
      <c r="WGW347" s="2"/>
      <c r="WGX347" s="2"/>
      <c r="WGY347" s="2"/>
      <c r="WGZ347" s="2"/>
      <c r="WHA347" s="2"/>
      <c r="WHB347" s="2"/>
      <c r="WHC347" s="2"/>
      <c r="WHD347" s="2"/>
      <c r="WHE347" s="2"/>
      <c r="WHF347" s="2"/>
      <c r="WHG347" s="2"/>
      <c r="WHH347" s="2"/>
      <c r="WHI347" s="2"/>
      <c r="WHJ347" s="2"/>
      <c r="WHK347" s="2"/>
      <c r="WHL347" s="2"/>
      <c r="WHM347" s="2"/>
      <c r="WHN347" s="2"/>
      <c r="WHO347" s="2"/>
      <c r="WHP347" s="2"/>
      <c r="WHQ347" s="2"/>
      <c r="WHR347" s="2"/>
      <c r="WHS347" s="2"/>
      <c r="WHT347" s="2"/>
      <c r="WHU347" s="2"/>
      <c r="WHV347" s="2"/>
      <c r="WHW347" s="2"/>
      <c r="WHX347" s="2"/>
      <c r="WHY347" s="2"/>
      <c r="WHZ347" s="2"/>
      <c r="WIA347" s="2"/>
      <c r="WIB347" s="2"/>
      <c r="WIC347" s="2"/>
      <c r="WID347" s="2"/>
      <c r="WIE347" s="2"/>
      <c r="WIF347" s="2"/>
      <c r="WIG347" s="2"/>
      <c r="WIH347" s="2"/>
      <c r="WII347" s="2"/>
      <c r="WIJ347" s="2"/>
      <c r="WIK347" s="2"/>
      <c r="WIL347" s="2"/>
      <c r="WIM347" s="2"/>
      <c r="WIN347" s="2"/>
      <c r="WIO347" s="2"/>
      <c r="WIP347" s="2"/>
      <c r="WIQ347" s="2"/>
      <c r="WIR347" s="2"/>
      <c r="WIS347" s="2"/>
      <c r="WIT347" s="2"/>
      <c r="WIU347" s="2"/>
      <c r="WIV347" s="2"/>
      <c r="WIW347" s="2"/>
      <c r="WIX347" s="2"/>
      <c r="WIY347" s="2"/>
      <c r="WIZ347" s="2"/>
      <c r="WJA347" s="2"/>
      <c r="WJB347" s="2"/>
      <c r="WJC347" s="2"/>
      <c r="WJD347" s="2"/>
      <c r="WJE347" s="2"/>
      <c r="WJF347" s="2"/>
      <c r="WJG347" s="2"/>
      <c r="WJH347" s="2"/>
      <c r="WJI347" s="2"/>
      <c r="WJJ347" s="2"/>
      <c r="WJK347" s="2"/>
      <c r="WJL347" s="2"/>
      <c r="WJM347" s="2"/>
      <c r="WJN347" s="2"/>
      <c r="WJO347" s="2"/>
      <c r="WJP347" s="2"/>
      <c r="WJQ347" s="2"/>
      <c r="WJR347" s="2"/>
      <c r="WJS347" s="2"/>
      <c r="WJT347" s="2"/>
      <c r="WJU347" s="2"/>
      <c r="WJV347" s="2"/>
      <c r="WJW347" s="2"/>
      <c r="WJX347" s="2"/>
      <c r="WJY347" s="2"/>
      <c r="WJZ347" s="2"/>
      <c r="WKA347" s="2"/>
      <c r="WKB347" s="2"/>
      <c r="WKC347" s="2"/>
      <c r="WKD347" s="2"/>
      <c r="WKE347" s="2"/>
      <c r="WKF347" s="2"/>
      <c r="WKG347" s="2"/>
      <c r="WKH347" s="2"/>
      <c r="WKI347" s="2"/>
      <c r="WKJ347" s="2"/>
      <c r="WKK347" s="2"/>
      <c r="WKL347" s="2"/>
      <c r="WKM347" s="2"/>
      <c r="WKN347" s="2"/>
      <c r="WKO347" s="2"/>
      <c r="WKP347" s="2"/>
      <c r="WKQ347" s="2"/>
      <c r="WKR347" s="2"/>
      <c r="WKS347" s="2"/>
      <c r="WKT347" s="2"/>
      <c r="WKU347" s="2"/>
      <c r="WKV347" s="2"/>
      <c r="WKW347" s="2"/>
      <c r="WKX347" s="2"/>
      <c r="WKY347" s="2"/>
      <c r="WKZ347" s="2"/>
      <c r="WLA347" s="2"/>
      <c r="WLB347" s="2"/>
      <c r="WLC347" s="2"/>
      <c r="WLD347" s="2"/>
      <c r="WLE347" s="2"/>
      <c r="WLF347" s="2"/>
      <c r="WLG347" s="2"/>
      <c r="WLH347" s="2"/>
      <c r="WLI347" s="2"/>
      <c r="WLJ347" s="2"/>
      <c r="WLK347" s="2"/>
      <c r="WLL347" s="2"/>
      <c r="WLM347" s="2"/>
      <c r="WLN347" s="2"/>
      <c r="WLO347" s="2"/>
      <c r="WLP347" s="2"/>
      <c r="WLQ347" s="2"/>
      <c r="WLR347" s="2"/>
      <c r="WLS347" s="2"/>
      <c r="WLT347" s="2"/>
      <c r="WLU347" s="2"/>
      <c r="WLV347" s="2"/>
      <c r="WLW347" s="2"/>
      <c r="WLX347" s="2"/>
      <c r="WLY347" s="2"/>
      <c r="WLZ347" s="2"/>
      <c r="WMA347" s="2"/>
      <c r="WMB347" s="2"/>
      <c r="WMC347" s="2"/>
      <c r="WMD347" s="2"/>
      <c r="WME347" s="2"/>
      <c r="WMF347" s="2"/>
      <c r="WMG347" s="2"/>
      <c r="WMH347" s="2"/>
      <c r="WMI347" s="2"/>
      <c r="WMJ347" s="2"/>
      <c r="WMK347" s="2"/>
      <c r="WML347" s="2"/>
      <c r="WMM347" s="2"/>
      <c r="WMN347" s="2"/>
      <c r="WMO347" s="2"/>
      <c r="WMP347" s="2"/>
      <c r="WMQ347" s="2"/>
      <c r="WMR347" s="2"/>
      <c r="WMS347" s="2"/>
      <c r="WMT347" s="2"/>
      <c r="WMU347" s="2"/>
      <c r="WMV347" s="2"/>
      <c r="WMW347" s="2"/>
      <c r="WMX347" s="2"/>
      <c r="WMY347" s="2"/>
      <c r="WMZ347" s="2"/>
      <c r="WNA347" s="2"/>
      <c r="WNB347" s="2"/>
      <c r="WNC347" s="2"/>
      <c r="WND347" s="2"/>
      <c r="WNE347" s="2"/>
      <c r="WNF347" s="2"/>
      <c r="WNG347" s="2"/>
      <c r="WNH347" s="2"/>
      <c r="WNI347" s="2"/>
      <c r="WNJ347" s="2"/>
      <c r="WNK347" s="2"/>
      <c r="WNL347" s="2"/>
      <c r="WNM347" s="2"/>
      <c r="WNN347" s="2"/>
      <c r="WNO347" s="2"/>
      <c r="WNP347" s="2"/>
      <c r="WNQ347" s="2"/>
      <c r="WNR347" s="2"/>
      <c r="WNS347" s="2"/>
      <c r="WNT347" s="2"/>
      <c r="WNU347" s="2"/>
      <c r="WNV347" s="2"/>
      <c r="WNW347" s="2"/>
      <c r="WNX347" s="2"/>
      <c r="WNY347" s="2"/>
      <c r="WNZ347" s="2"/>
      <c r="WOA347" s="2"/>
      <c r="WOB347" s="2"/>
      <c r="WOC347" s="2"/>
      <c r="WOD347" s="2"/>
      <c r="WOE347" s="2"/>
      <c r="WOF347" s="2"/>
      <c r="WOG347" s="2"/>
      <c r="WOH347" s="2"/>
      <c r="WOI347" s="2"/>
      <c r="WOJ347" s="2"/>
      <c r="WOK347" s="2"/>
      <c r="WOL347" s="2"/>
      <c r="WOM347" s="2"/>
      <c r="WON347" s="2"/>
      <c r="WOO347" s="2"/>
      <c r="WOP347" s="2"/>
      <c r="WOQ347" s="2"/>
      <c r="WOR347" s="2"/>
      <c r="WOS347" s="2"/>
      <c r="WOT347" s="2"/>
      <c r="WOU347" s="2"/>
      <c r="WOV347" s="2"/>
      <c r="WOW347" s="2"/>
      <c r="WOX347" s="2"/>
      <c r="WOY347" s="2"/>
      <c r="WOZ347" s="2"/>
      <c r="WPA347" s="2"/>
      <c r="WPB347" s="2"/>
      <c r="WPC347" s="2"/>
      <c r="WPD347" s="2"/>
      <c r="WPE347" s="2"/>
      <c r="WPF347" s="2"/>
      <c r="WPG347" s="2"/>
      <c r="WPH347" s="2"/>
      <c r="WPI347" s="2"/>
      <c r="WPJ347" s="2"/>
      <c r="WPK347" s="2"/>
      <c r="WPL347" s="2"/>
      <c r="WPM347" s="2"/>
      <c r="WPN347" s="2"/>
      <c r="WPO347" s="2"/>
      <c r="WPP347" s="2"/>
      <c r="WPQ347" s="2"/>
      <c r="WPR347" s="2"/>
      <c r="WPS347" s="2"/>
      <c r="WPT347" s="2"/>
      <c r="WPU347" s="2"/>
      <c r="WPV347" s="2"/>
      <c r="WPW347" s="2"/>
      <c r="WPX347" s="2"/>
      <c r="WPY347" s="2"/>
      <c r="WPZ347" s="2"/>
      <c r="WQA347" s="2"/>
      <c r="WQB347" s="2"/>
      <c r="WQC347" s="2"/>
      <c r="WQD347" s="2"/>
      <c r="WQE347" s="2"/>
      <c r="WQF347" s="2"/>
      <c r="WQG347" s="2"/>
      <c r="WQH347" s="2"/>
      <c r="WQI347" s="2"/>
      <c r="WQJ347" s="2"/>
      <c r="WQK347" s="2"/>
      <c r="WQL347" s="2"/>
      <c r="WQM347" s="2"/>
      <c r="WQN347" s="2"/>
      <c r="WQO347" s="2"/>
      <c r="WQP347" s="2"/>
      <c r="WQQ347" s="2"/>
      <c r="WQR347" s="2"/>
      <c r="WQS347" s="2"/>
      <c r="WQT347" s="2"/>
      <c r="WQU347" s="2"/>
      <c r="WQV347" s="2"/>
      <c r="WQW347" s="2"/>
      <c r="WQX347" s="2"/>
      <c r="WQY347" s="2"/>
      <c r="WQZ347" s="2"/>
      <c r="WRA347" s="2"/>
      <c r="WRB347" s="2"/>
      <c r="WRC347" s="2"/>
      <c r="WRD347" s="2"/>
      <c r="WRE347" s="2"/>
      <c r="WRF347" s="2"/>
      <c r="WRG347" s="2"/>
      <c r="WRH347" s="2"/>
      <c r="WRI347" s="2"/>
      <c r="WRJ347" s="2"/>
      <c r="WRK347" s="2"/>
      <c r="WRL347" s="2"/>
      <c r="WRM347" s="2"/>
      <c r="WRN347" s="2"/>
      <c r="WRO347" s="2"/>
      <c r="WRP347" s="2"/>
      <c r="WRQ347" s="2"/>
      <c r="WRR347" s="2"/>
      <c r="WRS347" s="2"/>
      <c r="WRT347" s="2"/>
      <c r="WRU347" s="2"/>
      <c r="WRV347" s="2"/>
      <c r="WRW347" s="2"/>
      <c r="WRX347" s="2"/>
      <c r="WRY347" s="2"/>
      <c r="WRZ347" s="2"/>
      <c r="WSA347" s="2"/>
      <c r="WSB347" s="2"/>
      <c r="WSC347" s="2"/>
      <c r="WSD347" s="2"/>
      <c r="WSE347" s="2"/>
      <c r="WSF347" s="2"/>
      <c r="WSG347" s="2"/>
      <c r="WSH347" s="2"/>
      <c r="WSI347" s="2"/>
      <c r="WSJ347" s="2"/>
      <c r="WSK347" s="2"/>
      <c r="WSL347" s="2"/>
      <c r="WSM347" s="2"/>
      <c r="WSN347" s="2"/>
      <c r="WSO347" s="2"/>
      <c r="WSP347" s="2"/>
      <c r="WSQ347" s="2"/>
      <c r="WSR347" s="2"/>
      <c r="WSS347" s="2"/>
      <c r="WST347" s="2"/>
      <c r="WSU347" s="2"/>
      <c r="WSV347" s="2"/>
      <c r="WSW347" s="2"/>
      <c r="WSX347" s="2"/>
      <c r="WSY347" s="2"/>
      <c r="WSZ347" s="2"/>
      <c r="WTA347" s="2"/>
      <c r="WTB347" s="2"/>
      <c r="WTC347" s="2"/>
      <c r="WTD347" s="2"/>
      <c r="WTE347" s="2"/>
      <c r="WTF347" s="2"/>
      <c r="WTG347" s="2"/>
      <c r="WTH347" s="2"/>
      <c r="WTI347" s="2"/>
      <c r="WTJ347" s="2"/>
      <c r="WTK347" s="2"/>
      <c r="WTL347" s="2"/>
      <c r="WTM347" s="2"/>
      <c r="WTN347" s="2"/>
      <c r="WTO347" s="2"/>
      <c r="WTP347" s="2"/>
      <c r="WTQ347" s="2"/>
      <c r="WTR347" s="2"/>
      <c r="WTS347" s="2"/>
      <c r="WTT347" s="2"/>
      <c r="WTU347" s="2"/>
      <c r="WTV347" s="2"/>
      <c r="WTW347" s="2"/>
      <c r="WTX347" s="2"/>
      <c r="WTY347" s="2"/>
      <c r="WTZ347" s="2"/>
      <c r="WUA347" s="2"/>
      <c r="WUB347" s="2"/>
      <c r="WUC347" s="2"/>
      <c r="WUD347" s="2"/>
      <c r="WUE347" s="2"/>
      <c r="WUF347" s="2"/>
      <c r="WUG347" s="2"/>
      <c r="WUH347" s="2"/>
      <c r="WUI347" s="2"/>
      <c r="WUJ347" s="2"/>
      <c r="WUK347" s="2"/>
      <c r="WUL347" s="2"/>
      <c r="WUM347" s="2"/>
      <c r="WUN347" s="2"/>
      <c r="WUO347" s="2"/>
      <c r="WUP347" s="2"/>
      <c r="WUQ347" s="2"/>
      <c r="WUR347" s="2"/>
      <c r="WUS347" s="2"/>
      <c r="WUT347" s="2"/>
      <c r="WUU347" s="2"/>
      <c r="WUV347" s="2"/>
      <c r="WUW347" s="2"/>
      <c r="WUX347" s="2"/>
      <c r="WUY347" s="2"/>
      <c r="WUZ347" s="2"/>
      <c r="WVA347" s="2"/>
      <c r="WVB347" s="2"/>
      <c r="WVC347" s="2"/>
      <c r="WVD347" s="2"/>
      <c r="WVE347" s="2"/>
      <c r="WVF347" s="2"/>
      <c r="WVG347" s="2"/>
      <c r="WVH347" s="2"/>
      <c r="WVI347" s="2"/>
      <c r="WVJ347" s="2"/>
      <c r="WVK347" s="2"/>
      <c r="WVL347" s="2"/>
      <c r="WVM347" s="2"/>
      <c r="WVN347" s="2"/>
      <c r="WVO347" s="2"/>
      <c r="WVP347" s="2"/>
      <c r="WVQ347" s="2"/>
      <c r="WVR347" s="2"/>
      <c r="WVS347" s="2"/>
      <c r="WVT347" s="2"/>
      <c r="WVU347" s="2"/>
      <c r="WVV347" s="2"/>
      <c r="WVW347" s="2"/>
      <c r="WVX347" s="2"/>
      <c r="WVY347" s="2"/>
      <c r="WVZ347" s="2"/>
      <c r="WWA347" s="2"/>
      <c r="WWB347" s="2"/>
      <c r="WWC347" s="2"/>
      <c r="WWD347" s="2"/>
      <c r="WWE347" s="2"/>
      <c r="WWF347" s="2"/>
      <c r="WWG347" s="2"/>
      <c r="WWH347" s="2"/>
      <c r="WWI347" s="2"/>
      <c r="WWJ347" s="2"/>
      <c r="WWK347" s="2"/>
      <c r="WWL347" s="2"/>
      <c r="WWM347" s="2"/>
      <c r="WWN347" s="2"/>
      <c r="WWO347" s="2"/>
      <c r="WWP347" s="2"/>
      <c r="WWQ347" s="2"/>
      <c r="WWR347" s="2"/>
      <c r="WWS347" s="2"/>
      <c r="WWT347" s="2"/>
      <c r="WWU347" s="2"/>
      <c r="WWV347" s="2"/>
      <c r="WWW347" s="2"/>
      <c r="WWX347" s="2"/>
      <c r="WWY347" s="2"/>
      <c r="WWZ347" s="2"/>
      <c r="WXA347" s="2"/>
      <c r="WXB347" s="2"/>
      <c r="WXC347" s="2"/>
      <c r="WXD347" s="2"/>
      <c r="WXE347" s="2"/>
      <c r="WXF347" s="2"/>
      <c r="WXG347" s="2"/>
      <c r="WXH347" s="2"/>
      <c r="WXI347" s="2"/>
      <c r="WXJ347" s="2"/>
      <c r="WXK347" s="2"/>
      <c r="WXL347" s="2"/>
      <c r="WXM347" s="2"/>
      <c r="WXN347" s="2"/>
      <c r="WXO347" s="2"/>
      <c r="WXP347" s="2"/>
      <c r="WXQ347" s="2"/>
      <c r="WXR347" s="2"/>
      <c r="WXS347" s="2"/>
      <c r="WXT347" s="2"/>
      <c r="WXU347" s="2"/>
      <c r="WXV347" s="2"/>
      <c r="WXW347" s="2"/>
      <c r="WXX347" s="2"/>
      <c r="WXY347" s="2"/>
      <c r="WXZ347" s="2"/>
      <c r="WYA347" s="2"/>
      <c r="WYB347" s="2"/>
      <c r="WYC347" s="2"/>
      <c r="WYD347" s="2"/>
      <c r="WYE347" s="2"/>
      <c r="WYF347" s="2"/>
      <c r="WYG347" s="2"/>
      <c r="WYH347" s="2"/>
      <c r="WYI347" s="2"/>
      <c r="WYJ347" s="2"/>
      <c r="WYK347" s="2"/>
      <c r="WYL347" s="2"/>
      <c r="WYM347" s="2"/>
      <c r="WYN347" s="2"/>
      <c r="WYO347" s="2"/>
      <c r="WYP347" s="2"/>
      <c r="WYQ347" s="2"/>
      <c r="WYR347" s="2"/>
      <c r="WYS347" s="2"/>
      <c r="WYT347" s="2"/>
      <c r="WYU347" s="2"/>
      <c r="WYV347" s="2"/>
      <c r="WYW347" s="2"/>
      <c r="WYX347" s="2"/>
      <c r="WYY347" s="2"/>
      <c r="WYZ347" s="2"/>
      <c r="WZA347" s="2"/>
      <c r="WZB347" s="2"/>
      <c r="WZC347" s="2"/>
      <c r="WZD347" s="2"/>
      <c r="WZE347" s="2"/>
      <c r="WZF347" s="2"/>
      <c r="WZG347" s="2"/>
      <c r="WZH347" s="2"/>
      <c r="WZI347" s="2"/>
      <c r="WZJ347" s="2"/>
      <c r="WZK347" s="2"/>
      <c r="WZL347" s="2"/>
      <c r="WZM347" s="2"/>
      <c r="WZN347" s="2"/>
      <c r="WZO347" s="2"/>
      <c r="WZP347" s="2"/>
      <c r="WZQ347" s="2"/>
      <c r="WZR347" s="2"/>
      <c r="WZS347" s="2"/>
      <c r="WZT347" s="2"/>
      <c r="WZU347" s="2"/>
      <c r="WZV347" s="2"/>
      <c r="WZW347" s="2"/>
      <c r="WZX347" s="2"/>
      <c r="WZY347" s="2"/>
      <c r="WZZ347" s="2"/>
      <c r="XAA347" s="2"/>
      <c r="XAB347" s="2"/>
      <c r="XAC347" s="2"/>
      <c r="XAD347" s="2"/>
      <c r="XAE347" s="2"/>
      <c r="XAF347" s="2"/>
      <c r="XAG347" s="2"/>
      <c r="XAH347" s="2"/>
      <c r="XAI347" s="2"/>
      <c r="XAJ347" s="2"/>
      <c r="XAK347" s="2"/>
      <c r="XAL347" s="2"/>
      <c r="XAM347" s="2"/>
      <c r="XAN347" s="2"/>
      <c r="XAO347" s="2"/>
      <c r="XAP347" s="2"/>
      <c r="XAQ347" s="2"/>
      <c r="XAR347" s="2"/>
      <c r="XAS347" s="2"/>
      <c r="XAT347" s="2"/>
      <c r="XAU347" s="2"/>
      <c r="XAV347" s="2"/>
      <c r="XAW347" s="2"/>
      <c r="XAX347" s="2"/>
      <c r="XAY347" s="2"/>
      <c r="XAZ347" s="2"/>
      <c r="XBA347" s="2"/>
      <c r="XBB347" s="2"/>
      <c r="XBC347" s="2"/>
      <c r="XBD347" s="2"/>
      <c r="XBE347" s="2"/>
      <c r="XBF347" s="2"/>
      <c r="XBG347" s="2"/>
      <c r="XBH347" s="2"/>
      <c r="XBI347" s="2"/>
      <c r="XBJ347" s="2"/>
      <c r="XBK347" s="2"/>
      <c r="XBL347" s="2"/>
      <c r="XBM347" s="2"/>
      <c r="XBN347" s="2"/>
      <c r="XBO347" s="2"/>
      <c r="XBP347" s="2"/>
      <c r="XBQ347" s="2"/>
      <c r="XBR347" s="2"/>
      <c r="XBS347" s="2"/>
      <c r="XBT347" s="2"/>
      <c r="XBU347" s="2"/>
      <c r="XBV347" s="2"/>
      <c r="XBW347" s="2"/>
      <c r="XBX347" s="2"/>
      <c r="XBY347" s="2"/>
      <c r="XBZ347" s="2"/>
      <c r="XCA347" s="2"/>
      <c r="XCB347" s="2"/>
      <c r="XCC347" s="2"/>
      <c r="XCD347" s="2"/>
      <c r="XCE347" s="2"/>
      <c r="XCF347" s="2"/>
      <c r="XCG347" s="2"/>
      <c r="XCH347" s="2"/>
      <c r="XCI347" s="2"/>
      <c r="XCJ347" s="2"/>
      <c r="XCK347" s="2"/>
      <c r="XCL347" s="2"/>
      <c r="XCM347" s="2"/>
      <c r="XCN347" s="2"/>
      <c r="XCO347" s="2"/>
      <c r="XCP347" s="2"/>
      <c r="XCQ347" s="2"/>
      <c r="XCR347" s="2"/>
      <c r="XCS347" s="2"/>
      <c r="XCT347" s="2"/>
      <c r="XCU347" s="2"/>
      <c r="XCV347" s="2"/>
      <c r="XCW347" s="2"/>
      <c r="XCX347" s="2"/>
      <c r="XCY347" s="2"/>
      <c r="XCZ347" s="2"/>
      <c r="XDA347" s="2"/>
      <c r="XDB347" s="2"/>
      <c r="XDC347" s="2"/>
      <c r="XDD347" s="2"/>
      <c r="XDE347" s="2"/>
      <c r="XDF347" s="2"/>
      <c r="XDG347" s="2"/>
      <c r="XDH347" s="2"/>
      <c r="XDI347" s="2"/>
      <c r="XDJ347" s="2"/>
      <c r="XDK347" s="2"/>
      <c r="XDL347" s="2"/>
      <c r="XDM347" s="2"/>
      <c r="XDN347" s="2"/>
      <c r="XDO347" s="2"/>
      <c r="XDP347" s="2"/>
      <c r="XDQ347" s="2"/>
      <c r="XDR347" s="2"/>
      <c r="XDS347" s="2"/>
      <c r="XDT347" s="2"/>
      <c r="XDU347" s="2"/>
      <c r="XDV347" s="2"/>
      <c r="XDW347" s="2"/>
      <c r="XDX347" s="2"/>
      <c r="XDY347" s="2"/>
      <c r="XDZ347" s="2"/>
      <c r="XEA347" s="2"/>
      <c r="XEB347" s="2"/>
      <c r="XEC347" s="2"/>
      <c r="XED347" s="2"/>
      <c r="XEE347" s="2"/>
      <c r="XEF347" s="2"/>
      <c r="XEG347" s="2"/>
      <c r="XEH347" s="2"/>
      <c r="XEI347" s="2"/>
      <c r="XEJ347" s="2"/>
      <c r="XEK347" s="2"/>
      <c r="XEL347" s="2"/>
      <c r="XEM347" s="2"/>
      <c r="XEN347" s="2"/>
      <c r="XEO347" s="2"/>
      <c r="XEP347" s="2"/>
      <c r="XEQ347" s="2"/>
      <c r="XER347" s="2"/>
      <c r="XES347" s="2"/>
      <c r="XET347" s="2"/>
      <c r="XEU347" s="2"/>
      <c r="XEV347" s="2"/>
      <c r="XEW347" s="2"/>
      <c r="XEX347" s="2"/>
      <c r="XEY347" s="2"/>
      <c r="XEZ347" s="2"/>
      <c r="XFA347" s="2"/>
      <c r="XFB347" s="2"/>
      <c r="XFC347" s="2"/>
      <c r="XFD347" s="2"/>
    </row>
    <row r="348" spans="1:16384" ht="18" customHeight="1" x14ac:dyDescent="0.2">
      <c r="A348" s="3" t="s">
        <v>17</v>
      </c>
      <c r="B348" s="4"/>
      <c r="C348" s="4"/>
      <c r="D348" s="4"/>
      <c r="E348" s="4"/>
      <c r="F348" s="4"/>
      <c r="G348" s="4"/>
    </row>
    <row r="349" spans="1:16384" s="6" customFormat="1" ht="12" customHeight="1" x14ac:dyDescent="0.2">
      <c r="A349" s="2" t="s">
        <v>344</v>
      </c>
      <c r="B349" s="2"/>
      <c r="C349" s="2"/>
      <c r="D349" s="2"/>
      <c r="E349" s="2"/>
      <c r="F349" s="2"/>
      <c r="G349" s="2"/>
      <c r="H349" s="2"/>
      <c r="I349" s="2"/>
      <c r="J349" s="25"/>
      <c r="K349" s="25"/>
      <c r="L349" s="25"/>
      <c r="M349" s="25"/>
      <c r="N349" s="25"/>
      <c r="O349" s="25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  <c r="AC349" s="25"/>
      <c r="AD349" s="25"/>
      <c r="AE349" s="25"/>
      <c r="AF349" s="25"/>
      <c r="AG349" s="25"/>
      <c r="AH349" s="25"/>
      <c r="AI349" s="25"/>
      <c r="AJ349" s="25"/>
      <c r="AK349" s="25"/>
      <c r="AL349" s="25"/>
      <c r="AM349" s="25"/>
      <c r="AN349" s="25"/>
      <c r="AO349" s="25"/>
      <c r="AP349" s="25"/>
      <c r="AQ349" s="25"/>
      <c r="AR349" s="25"/>
      <c r="AS349" s="25"/>
      <c r="AT349" s="25"/>
      <c r="AU349" s="25"/>
      <c r="AV349" s="25"/>
      <c r="AW349" s="25"/>
      <c r="AX349" s="25"/>
      <c r="AY349" s="25"/>
      <c r="AZ349" s="25"/>
      <c r="BA349" s="25"/>
      <c r="BB349" s="25"/>
      <c r="BC349" s="25"/>
      <c r="BD349" s="25"/>
      <c r="BE349" s="25"/>
      <c r="BF349" s="25"/>
      <c r="BG349" s="25"/>
      <c r="BH349" s="25"/>
      <c r="BI349" s="25"/>
      <c r="BJ349" s="25"/>
      <c r="BK349" s="25"/>
      <c r="BL349" s="25"/>
      <c r="BM349" s="25"/>
      <c r="BN349" s="25"/>
      <c r="BO349" s="25"/>
      <c r="BP349" s="25"/>
      <c r="BQ349" s="25"/>
      <c r="BR349" s="25"/>
      <c r="BS349" s="25"/>
      <c r="BT349" s="25"/>
      <c r="BU349" s="25"/>
      <c r="BV349" s="25"/>
      <c r="BW349" s="25"/>
      <c r="BX349" s="25"/>
      <c r="BY349" s="25"/>
      <c r="BZ349" s="25"/>
      <c r="CA349" s="25"/>
      <c r="CB349" s="25"/>
      <c r="CC349" s="25"/>
      <c r="CD349" s="25"/>
      <c r="CE349" s="25"/>
    </row>
    <row r="350" spans="1:16384" ht="17.25" customHeight="1" x14ac:dyDescent="0.2">
      <c r="A350" s="2" t="s">
        <v>343</v>
      </c>
      <c r="G350" s="2"/>
    </row>
    <row r="351" spans="1:16384" s="6" customFormat="1" x14ac:dyDescent="0.2">
      <c r="A351" s="2" t="s">
        <v>342</v>
      </c>
      <c r="B351" s="2"/>
      <c r="C351" s="2"/>
      <c r="D351" s="2"/>
      <c r="E351" s="2"/>
      <c r="F351" s="2"/>
      <c r="G351" s="2"/>
      <c r="H351" s="2"/>
      <c r="I351" s="2"/>
      <c r="J351" s="25"/>
      <c r="K351" s="25"/>
      <c r="L351" s="25"/>
      <c r="M351" s="25"/>
      <c r="N351" s="25"/>
      <c r="O351" s="25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  <c r="AA351" s="25"/>
      <c r="AB351" s="25"/>
      <c r="AC351" s="25"/>
      <c r="AD351" s="25"/>
      <c r="AE351" s="25"/>
      <c r="AF351" s="25"/>
      <c r="AG351" s="25"/>
      <c r="AH351" s="25"/>
      <c r="AI351" s="25"/>
      <c r="AJ351" s="25"/>
      <c r="AK351" s="25"/>
      <c r="AL351" s="25"/>
      <c r="AM351" s="25"/>
      <c r="AN351" s="25"/>
      <c r="AO351" s="25"/>
      <c r="AP351" s="25"/>
      <c r="AQ351" s="25"/>
      <c r="AR351" s="25"/>
      <c r="AS351" s="25"/>
      <c r="AT351" s="25"/>
      <c r="AU351" s="25"/>
      <c r="AV351" s="25"/>
      <c r="AW351" s="25"/>
      <c r="AX351" s="25"/>
      <c r="AY351" s="25"/>
      <c r="AZ351" s="25"/>
      <c r="BA351" s="25"/>
      <c r="BB351" s="25"/>
      <c r="BC351" s="25"/>
      <c r="BD351" s="25"/>
      <c r="BE351" s="25"/>
      <c r="BF351" s="25"/>
      <c r="BG351" s="25"/>
      <c r="BH351" s="25"/>
      <c r="BI351" s="25"/>
      <c r="BJ351" s="25"/>
      <c r="BK351" s="25"/>
      <c r="BL351" s="25"/>
      <c r="BM351" s="25"/>
      <c r="BN351" s="25"/>
      <c r="BO351" s="25"/>
      <c r="BP351" s="25"/>
      <c r="BQ351" s="25"/>
      <c r="BR351" s="25"/>
      <c r="BS351" s="25"/>
      <c r="BT351" s="25"/>
      <c r="BU351" s="25"/>
      <c r="BV351" s="25"/>
      <c r="BW351" s="25"/>
      <c r="BX351" s="25"/>
      <c r="BY351" s="25"/>
      <c r="BZ351" s="25"/>
      <c r="CA351" s="25"/>
      <c r="CB351" s="25"/>
      <c r="CC351" s="25"/>
      <c r="CD351" s="25"/>
      <c r="CE351" s="25"/>
    </row>
    <row r="352" spans="1:16384" x14ac:dyDescent="0.2">
      <c r="G352" s="2"/>
    </row>
  </sheetData>
  <mergeCells count="5">
    <mergeCell ref="A1:F1"/>
    <mergeCell ref="B2:B3"/>
    <mergeCell ref="C2:E2"/>
    <mergeCell ref="F2:F3"/>
    <mergeCell ref="A2:A3"/>
  </mergeCells>
  <printOptions horizontalCentered="1"/>
  <pageMargins left="0.74803149606299213" right="0.74803149606299213" top="0.98425196850393704" bottom="0.98425196850393704" header="0.31496062992125984" footer="0.31496062992125984"/>
  <pageSetup scale="80" orientation="portrait" r:id="rId1"/>
  <rowBreaks count="3" manualBreakCount="3">
    <brk id="49" max="5" man="1"/>
    <brk id="95" max="5" man="1"/>
    <brk id="142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7</vt:lpstr>
      <vt:lpstr>'Cuadro 7'!Área_de_impresión</vt:lpstr>
      <vt:lpstr>'Cuadro 7'!Títulos_a_imprimir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Norquelda Osorio</dc:creator>
  <cp:lastModifiedBy>ADALBERTO RODRIGUEZ</cp:lastModifiedBy>
  <cp:lastPrinted>2025-07-04T13:30:49Z</cp:lastPrinted>
  <dcterms:created xsi:type="dcterms:W3CDTF">2025-06-11T18:44:46Z</dcterms:created>
  <dcterms:modified xsi:type="dcterms:W3CDTF">2025-07-09T18:18:41Z</dcterms:modified>
</cp:coreProperties>
</file>